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fileSharing readOnlyRecommended="1"/>
  <workbookPr defaultThemeVersion="166925"/>
  <mc:AlternateContent xmlns:mc="http://schemas.openxmlformats.org/markup-compatibility/2006">
    <mc:Choice Requires="x15">
      <x15ac:absPath xmlns:x15ac="http://schemas.microsoft.com/office/spreadsheetml/2010/11/ac" url="https://risecloud.sharepoint.com/sites/Microcredentialsmikromeriterpnationelltplan-InternKompetenspasset/Delade dokument/Intern Kompetenspasset/"/>
    </mc:Choice>
  </mc:AlternateContent>
  <xr:revisionPtr revIDLastSave="10" documentId="8_{7CB8D536-F09B-A64E-ADA8-687FED1695C7}" xr6:coauthVersionLast="47" xr6:coauthVersionMax="47" xr10:uidLastSave="{D42C2B3F-3CA5-4605-AB1A-624747EEFDA1}"/>
  <bookViews>
    <workbookView xWindow="-108" yWindow="-108" windowWidth="23256" windowHeight="12456" firstSheet="1" activeTab="1" xr2:uid="{94FC6E3C-99B2-47B2-8373-5E2478B715D2}"/>
  </bookViews>
  <sheets>
    <sheet name="Beskrivning" sheetId="1" r:id="rId1"/>
    <sheet name="Blankett" sheetId="3" r:id="rId2"/>
    <sheet name="Bedömningsmetoder" sheetId="4" r:id="rId3"/>
    <sheet name="Listor" sheetId="5" state="hidden" r:id="rId4"/>
  </sheets>
  <definedNames>
    <definedName name="_xlnm.Print_Area" localSheetId="1">Blankett!$A$3:$M$16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3" l="1"/>
  <c r="O27" i="3"/>
  <c r="P28" i="3"/>
  <c r="O28" i="3"/>
  <c r="N28" i="3" s="1"/>
  <c r="O23" i="3"/>
  <c r="P23" i="3"/>
  <c r="O22" i="3"/>
  <c r="P22" i="3"/>
  <c r="N38" i="3"/>
  <c r="N37" i="3"/>
  <c r="N33" i="3"/>
  <c r="O33" i="3" s="1"/>
  <c r="N32" i="3"/>
  <c r="O32" i="3" s="1"/>
  <c r="P31" i="3"/>
  <c r="O31" i="3"/>
  <c r="P30" i="3"/>
  <c r="O30" i="3"/>
  <c r="P29" i="3"/>
  <c r="O29" i="3"/>
  <c r="P26" i="3"/>
  <c r="O26" i="3"/>
  <c r="P25" i="3"/>
  <c r="O25" i="3"/>
  <c r="P24" i="3"/>
  <c r="O24" i="3"/>
  <c r="P21" i="3"/>
  <c r="O21" i="3"/>
  <c r="M145" i="5"/>
  <c r="L145" i="5"/>
  <c r="K145" i="5"/>
  <c r="N27" i="3" l="1"/>
  <c r="N26" i="3"/>
  <c r="N23" i="3"/>
  <c r="N22" i="3"/>
  <c r="N30" i="3"/>
  <c r="N25" i="3"/>
  <c r="N29" i="3"/>
  <c r="P33" i="3"/>
  <c r="N21" i="3"/>
  <c r="N24" i="3"/>
  <c r="N31" i="3"/>
  <c r="P20" i="3" l="1"/>
  <c r="O20" i="3" s="1"/>
  <c r="N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Pär Sellberg</author>
  </authors>
  <commentList>
    <comment ref="B19" authorId="0" shapeId="0" xr:uid="{C84C71BC-D170-4283-95FB-CE63164C7DC0}">
      <text>
        <r>
          <rPr>
            <sz val="9"/>
            <color rgb="FF000000"/>
            <rFont val="Tahoma"/>
            <family val="2"/>
          </rPr>
          <t>En mikromerit kan innehålla ett eller flera läranderesultat, men bör inte innehålla fler än tio.</t>
        </r>
      </text>
    </comment>
    <comment ref="G19" authorId="0" shapeId="0" xr:uid="{5779E3D7-D0AF-45F7-AEBA-10CC8BF035BF}">
      <text>
        <r>
          <rPr>
            <sz val="9"/>
            <color rgb="FF000000"/>
            <rFont val="Tahoma"/>
            <family val="2"/>
          </rPr>
          <t>Använd aktiva verb för att beskriva aktiviteten</t>
        </r>
      </text>
    </comment>
    <comment ref="B32" authorId="0" shapeId="0" xr:uid="{B8E7E333-2AA7-418B-A771-5619D8F282CD}">
      <text>
        <r>
          <rPr>
            <sz val="9"/>
            <color rgb="FF000000"/>
            <rFont val="Tahoma"/>
            <family val="2"/>
          </rPr>
          <t xml:space="preserve">Om det inte finns läranderesultat fomrulerade för mikromeriten kan en beskrivning av arbetsuppgifter vara en ersättning - det kan också vara en bra komplettering för att ge ett sammanhang </t>
        </r>
      </text>
    </comment>
    <comment ref="D37" authorId="0" shapeId="0" xr:uid="{D39DE7CB-B1BC-4817-B296-1081E019EA82}">
      <text>
        <r>
          <rPr>
            <sz val="9"/>
            <color rgb="FF000000"/>
            <rFont val="Tahoma"/>
            <family val="2"/>
          </rPr>
          <t>Under vilka former har bedömningen skett?</t>
        </r>
      </text>
    </comment>
    <comment ref="D38" authorId="0" shapeId="0" xr:uid="{B1526855-040E-400A-BE2F-51C24157A3B1}">
      <text>
        <r>
          <rPr>
            <sz val="9"/>
            <color rgb="FF000000"/>
            <rFont val="Tahoma"/>
            <family val="2"/>
          </rPr>
          <t>Vilka metoder har använts? Öppna fliken Metoder för en närmare beskrivning av vad olika alternativ representerar</t>
        </r>
      </text>
    </comment>
    <comment ref="C49" authorId="0" shapeId="0" xr:uid="{E02E80DA-64C7-41B1-98A1-128019E76FDB}">
      <text>
        <r>
          <rPr>
            <sz val="9"/>
            <color rgb="FF000000"/>
            <rFont val="Tahoma"/>
            <family val="2"/>
          </rPr>
          <t xml:space="preserve">Det finns olika sätt att ange lärandets omfattning, nominella timmar är vad det beräknas ta för en genomsnittlig individ att lära sig, olika poängsystem används inom formell utbildning. 
</t>
        </r>
        <r>
          <rPr>
            <sz val="9"/>
            <color rgb="FF000000"/>
            <rFont val="Tahoma"/>
            <family val="2"/>
          </rPr>
          <t>Ange den exakta omfattningen till höger</t>
        </r>
      </text>
    </comment>
    <comment ref="D81" authorId="0" shapeId="0" xr:uid="{8C61AE6D-55BD-4DA3-8A57-C44ED6FBB91D}">
      <text>
        <r>
          <rPr>
            <sz val="9"/>
            <color rgb="FF000000"/>
            <rFont val="Tahoma"/>
            <family val="2"/>
          </rPr>
          <t>Om extern kvalitetsgranskning kommer genomföras kan merod anges här</t>
        </r>
      </text>
    </comment>
    <comment ref="C87" authorId="0" shapeId="0" xr:uid="{563377F5-CBBD-4263-B085-1FCA9C98497F}">
      <text>
        <r>
          <rPr>
            <sz val="9"/>
            <color rgb="FF000000"/>
            <rFont val="Tahoma"/>
            <family val="2"/>
          </rPr>
          <t>På fliken Beskrivning finns förklarande texter till innehållet under blankettens punkter</t>
        </r>
      </text>
    </comment>
    <comment ref="E88" authorId="0" shapeId="0" xr:uid="{6F3797BB-8CFD-403D-B7CD-4834895C0033}">
      <text>
        <r>
          <rPr>
            <sz val="9"/>
            <color rgb="FF000000"/>
            <rFont val="Tahoma"/>
            <family val="2"/>
          </rPr>
          <t>I de fall det handlar om en enskild individs prestation kan t.ex. en mikromerit eventuellt ersätta ett arbetsgivarbetyg</t>
        </r>
      </text>
    </comment>
    <comment ref="E93" authorId="0" shapeId="0" xr:uid="{214EC441-395B-40C0-9CA6-24B4A3734AE7}">
      <text>
        <r>
          <rPr>
            <sz val="9"/>
            <color rgb="FF000000"/>
            <rFont val="Tahoma"/>
            <family val="2"/>
          </rPr>
          <t>Hur kan en extern part kontrollera att innehavaren har erhållit mikromeriten?</t>
        </r>
      </text>
    </comment>
    <comment ref="D94" authorId="0" shapeId="0" xr:uid="{3392EC61-879E-4D4C-88A9-604110AD2E49}">
      <text>
        <r>
          <rPr>
            <sz val="9"/>
            <color rgb="FF000000"/>
            <rFont val="Tahoma"/>
            <family val="2"/>
          </rPr>
          <t>Vilka kvalitetskrav uppfylls av kvalitetsansvarig organisation?</t>
        </r>
      </text>
    </comment>
  </commentList>
</comments>
</file>

<file path=xl/sharedStrings.xml><?xml version="1.0" encoding="utf-8"?>
<sst xmlns="http://schemas.openxmlformats.org/spreadsheetml/2006/main" count="352" uniqueCount="271">
  <si>
    <t>Beskrivning av möjligt datainnehåll för en mikromerit</t>
  </si>
  <si>
    <t>Beskrivningen bygger dels på den föreslagna europeiska rekommendationen om mikromeriter (Micro Credentials), dels på de förslag till innehåll som har tagits fram i projekt Kompetenspasset.</t>
  </si>
  <si>
    <t>Följande obligatoriska delar (numrerade rubriker) ingår i beskrivningen av en mikromerit:</t>
  </si>
  <si>
    <t>1. Innehavarens identitet</t>
  </si>
  <si>
    <r>
      <t>·</t>
    </r>
    <r>
      <rPr>
        <sz val="7"/>
        <color theme="1"/>
        <rFont val="Times New Roman"/>
        <family val="1"/>
      </rPr>
      <t xml:space="preserve">        </t>
    </r>
    <r>
      <rPr>
        <sz val="10"/>
        <color theme="1"/>
        <rFont val="Arial"/>
        <family val="2"/>
      </rPr>
      <t>Grad av identitetskontroll (Level of assurance t.ex. ISO/IEC 29115:2013)</t>
    </r>
  </si>
  <si>
    <r>
      <t>o</t>
    </r>
    <r>
      <rPr>
        <sz val="7"/>
        <color theme="1"/>
        <rFont val="Times New Roman"/>
        <family val="1"/>
      </rPr>
      <t xml:space="preserve">   </t>
    </r>
    <r>
      <rPr>
        <sz val="10"/>
        <color theme="1"/>
        <rFont val="Arial"/>
        <family val="2"/>
      </rPr>
      <t>Då många kortare utbildningar ges på distans blir frågan om hur identiteten på innehavaren kan fastställas av stor vikt.</t>
    </r>
  </si>
  <si>
    <r>
      <t>·</t>
    </r>
    <r>
      <rPr>
        <sz val="7"/>
        <color theme="1"/>
        <rFont val="Times New Roman"/>
        <family val="1"/>
      </rPr>
      <t xml:space="preserve">        </t>
    </r>
    <r>
      <rPr>
        <sz val="10"/>
        <color theme="1"/>
        <rFont val="Arial"/>
        <family val="2"/>
      </rPr>
      <t>Databas/register för individers innehav av mikromeriten (adress eller länk)</t>
    </r>
  </si>
  <si>
    <r>
      <t>o</t>
    </r>
    <r>
      <rPr>
        <sz val="7"/>
        <color theme="1"/>
        <rFont val="Times New Roman"/>
        <family val="1"/>
      </rPr>
      <t xml:space="preserve">   </t>
    </r>
    <r>
      <rPr>
        <sz val="10"/>
        <color theme="1"/>
        <rFont val="Arial"/>
        <family val="2"/>
      </rPr>
      <t>För att kunna spåra eventuella förfalskningar är det viktigt att kunna verifiera innehavet. Detta behov kan eventuellt lösas med blockkedjeteknik.</t>
    </r>
  </si>
  <si>
    <t xml:space="preserve">2. Mikromeritens beteckning </t>
  </si>
  <si>
    <t>Varje mikromerit som kan utfärdas till olika individer bör ha en unik benämning för att undvika förväxlingar.</t>
  </si>
  <si>
    <t>3. Land eller region där mikromeriten utfärdats</t>
  </si>
  <si>
    <t>4. Utfärdande organisation</t>
  </si>
  <si>
    <r>
      <t>·</t>
    </r>
    <r>
      <rPr>
        <sz val="7"/>
        <color theme="1"/>
        <rFont val="Times New Roman"/>
        <family val="1"/>
      </rPr>
      <t xml:space="preserve">        </t>
    </r>
    <r>
      <rPr>
        <sz val="10"/>
        <color theme="1"/>
        <rFont val="Arial"/>
        <family val="2"/>
      </rPr>
      <t>Certifikat (digitalt sigill) för autentisering/verifiering av mikromeriten</t>
    </r>
  </si>
  <si>
    <r>
      <t>o</t>
    </r>
    <r>
      <rPr>
        <sz val="7"/>
        <color theme="1"/>
        <rFont val="Times New Roman"/>
        <family val="1"/>
      </rPr>
      <t xml:space="preserve">   </t>
    </r>
    <r>
      <rPr>
        <sz val="10"/>
        <color theme="1"/>
        <rFont val="Arial"/>
        <family val="2"/>
      </rPr>
      <t>Varje utfärdande organisation bör kunna verifiera att man är behörig att utfärda mikromeriten för att undvika bedrägerier.</t>
    </r>
  </si>
  <si>
    <t>5. Datum för utfärdandet</t>
  </si>
  <si>
    <r>
      <t>·</t>
    </r>
    <r>
      <rPr>
        <sz val="7"/>
        <color theme="1"/>
        <rFont val="Times New Roman"/>
        <family val="1"/>
      </rPr>
      <t xml:space="preserve">        </t>
    </r>
    <r>
      <rPr>
        <sz val="10"/>
        <color theme="1"/>
        <rFont val="Arial"/>
        <family val="2"/>
      </rPr>
      <t>Giltighetsperiod för mikromeriten, alternativt versionshantering</t>
    </r>
  </si>
  <si>
    <r>
      <t>o</t>
    </r>
    <r>
      <rPr>
        <sz val="7"/>
        <color theme="1"/>
        <rFont val="Times New Roman"/>
        <family val="1"/>
      </rPr>
      <t xml:space="preserve">   </t>
    </r>
    <r>
      <rPr>
        <sz val="10"/>
        <color theme="1"/>
        <rFont val="Arial"/>
        <family val="2"/>
      </rPr>
      <t>En mikromerit kan ha en fastställd giltighetstid och då måste även ett slutdatum kunna anges. En mikomerit utan slutdatum bör istället kunna registrera någon form av versionshantering, då innehållet kan komma att förändras över tid.</t>
    </r>
  </si>
  <si>
    <t>6. Läranderesultat</t>
  </si>
  <si>
    <r>
      <t>·</t>
    </r>
    <r>
      <rPr>
        <sz val="7"/>
        <color theme="1"/>
        <rFont val="Times New Roman"/>
        <family val="1"/>
      </rPr>
      <t xml:space="preserve">        </t>
    </r>
    <r>
      <rPr>
        <sz val="10"/>
        <color theme="1"/>
        <rFont val="Arial"/>
        <family val="2"/>
      </rPr>
      <t>Vilka läranderesultat som är fastställda (krav) för mikromeriten</t>
    </r>
  </si>
  <si>
    <r>
      <t>o</t>
    </r>
    <r>
      <rPr>
        <sz val="7"/>
        <color theme="1"/>
        <rFont val="Times New Roman"/>
        <family val="1"/>
      </rPr>
      <t xml:space="preserve">   </t>
    </r>
    <r>
      <rPr>
        <sz val="10"/>
        <color theme="1"/>
        <rFont val="Arial"/>
        <family val="2"/>
      </rPr>
      <t>Anges i förekommande fall i form av Kunskaper, Färdigheter och/eller Ansvar och självständighet. Följer en grammatisk form med aktiva verb som möjliggör observation och bedömning.</t>
    </r>
  </si>
  <si>
    <r>
      <t>·</t>
    </r>
    <r>
      <rPr>
        <sz val="7"/>
        <color theme="1"/>
        <rFont val="Times New Roman"/>
        <family val="1"/>
      </rPr>
      <t xml:space="preserve">        </t>
    </r>
    <r>
      <rPr>
        <sz val="10"/>
        <color theme="1"/>
        <rFont val="Arial"/>
        <family val="2"/>
      </rPr>
      <t>Vilka arbetsuppgifter bäraren av mikromeriten förväntas kunna utföra</t>
    </r>
  </si>
  <si>
    <r>
      <t>o</t>
    </r>
    <r>
      <rPr>
        <sz val="7"/>
        <color theme="1"/>
        <rFont val="Times New Roman"/>
        <family val="1"/>
      </rPr>
      <t xml:space="preserve">   </t>
    </r>
    <r>
      <rPr>
        <sz val="10"/>
        <color theme="1"/>
        <rFont val="Arial"/>
        <family val="2"/>
      </rPr>
      <t>Som alternativ eller komplettering kan anges vilka arbetsuppgifter som innehavaren förväntas kunna utföra eller om det medföljer eventuella behörigheter e.dyl.</t>
    </r>
  </si>
  <si>
    <t>7. Nominellt arbetsbeting för att uppnå kraven på läranderesultat (anges i ECTS-poäng där så är möjligt)</t>
  </si>
  <si>
    <r>
      <t>·</t>
    </r>
    <r>
      <rPr>
        <sz val="7"/>
        <color theme="1"/>
        <rFont val="Times New Roman"/>
        <family val="1"/>
      </rPr>
      <t xml:space="preserve">        </t>
    </r>
    <r>
      <rPr>
        <sz val="10"/>
        <color theme="1"/>
        <rFont val="Arial"/>
        <family val="2"/>
      </rPr>
      <t>Omfattning - nominellt arbetsbeting eller meritvärde</t>
    </r>
  </si>
  <si>
    <r>
      <t>o</t>
    </r>
    <r>
      <rPr>
        <sz val="7"/>
        <color theme="1"/>
        <rFont val="Times New Roman"/>
        <family val="1"/>
      </rPr>
      <t xml:space="preserve">   </t>
    </r>
    <r>
      <rPr>
        <sz val="10"/>
        <color theme="1"/>
        <rFont val="Arial"/>
        <family val="2"/>
      </rPr>
      <t>Kan även anges med andra nationella poängsystem eller nominella arbets- eller studietimmar.</t>
    </r>
  </si>
  <si>
    <t>8. På vilken utbildnings- eller kvalifikationsnivå lärandet har skett som lett fram till mikromeriten om tillämpligt (EQF eller EHEA)</t>
  </si>
  <si>
    <r>
      <t>·</t>
    </r>
    <r>
      <rPr>
        <sz val="7"/>
        <color theme="1"/>
        <rFont val="Times New Roman"/>
        <family val="1"/>
      </rPr>
      <t xml:space="preserve">        </t>
    </r>
    <r>
      <rPr>
        <sz val="10"/>
        <color theme="1"/>
        <rFont val="Arial"/>
        <family val="2"/>
      </rPr>
      <t>Relation till kvalifikation/SeQF-nivå/cykel där mikromeriten har ett erkänt värde</t>
    </r>
  </si>
  <si>
    <r>
      <t>·</t>
    </r>
    <r>
      <rPr>
        <sz val="7"/>
        <color theme="1"/>
        <rFont val="Times New Roman"/>
        <family val="1"/>
      </rPr>
      <t xml:space="preserve">        </t>
    </r>
    <r>
      <rPr>
        <sz val="10"/>
        <color theme="1"/>
        <rFont val="Arial"/>
        <family val="2"/>
      </rPr>
      <t>Områdeskod enligt ISCED FoET2013 om relevant</t>
    </r>
  </si>
  <si>
    <r>
      <t>·</t>
    </r>
    <r>
      <rPr>
        <sz val="7"/>
        <color theme="1"/>
        <rFont val="Times New Roman"/>
        <family val="1"/>
      </rPr>
      <t xml:space="preserve">        </t>
    </r>
    <r>
      <rPr>
        <sz val="10"/>
        <color theme="1"/>
        <rFont val="Arial"/>
        <family val="2"/>
      </rPr>
      <t>Nationell kodning enligt SSYK, SUN, eller SNI om relevant</t>
    </r>
  </si>
  <si>
    <r>
      <t>·</t>
    </r>
    <r>
      <rPr>
        <sz val="7"/>
        <color theme="1"/>
        <rFont val="Times New Roman"/>
        <family val="1"/>
      </rPr>
      <t xml:space="preserve">        </t>
    </r>
    <r>
      <rPr>
        <sz val="10"/>
        <color theme="1"/>
        <rFont val="Arial"/>
        <family val="2"/>
      </rPr>
      <t>Sammanhang där mikromeriten har ett värde för individen (företag e.dyl.)</t>
    </r>
  </si>
  <si>
    <r>
      <t>o</t>
    </r>
    <r>
      <rPr>
        <sz val="7"/>
        <color theme="1"/>
        <rFont val="Times New Roman"/>
        <family val="1"/>
      </rPr>
      <t xml:space="preserve">   </t>
    </r>
    <r>
      <rPr>
        <sz val="10"/>
        <color theme="1"/>
        <rFont val="Arial"/>
        <family val="2"/>
      </rPr>
      <t>Eftersom en av grundprinciperna för mikromeriter är att de ska vara påbyggnadsbara, blir det viktigt att kunna ange i vilken kontext de kan förväntas erkännas och kompletteras med andra mikromeriter. Kodningar kan också generera användbara metadata.</t>
    </r>
  </si>
  <si>
    <t>9. Typ av bedömning</t>
  </si>
  <si>
    <r>
      <t>·</t>
    </r>
    <r>
      <rPr>
        <sz val="7"/>
        <color theme="1"/>
        <rFont val="Times New Roman"/>
        <family val="1"/>
      </rPr>
      <t xml:space="preserve">        </t>
    </r>
    <r>
      <rPr>
        <sz val="10"/>
        <color theme="1"/>
        <rFont val="Arial"/>
        <family val="2"/>
      </rPr>
      <t>Metoder som används för att kontrollera att individer uppfyller kraven på läranderesultat inför utfärdande</t>
    </r>
  </si>
  <si>
    <r>
      <t>o</t>
    </r>
    <r>
      <rPr>
        <sz val="7"/>
        <color theme="1"/>
        <rFont val="Times New Roman"/>
        <family val="1"/>
      </rPr>
      <t xml:space="preserve">   </t>
    </r>
    <r>
      <rPr>
        <sz val="10"/>
        <color theme="1"/>
        <rFont val="Arial"/>
        <family val="2"/>
      </rPr>
      <t>Mikromeriter kan tänkas vara en intressant form för att verifiera lärande i många olika sammanhang. För vissa korta insatser kanske det räcker med att ha varit fysiskt närvarande, medan det in andra sammanhang krävs någon form av examinering eller validering för att mikromeriten ska ha ett reellt värde och förtroende. Här blir det sannolikt viktigt att kunna anpassa efter kontext.</t>
    </r>
  </si>
  <si>
    <t>10. Under vilka former lärandet har skett</t>
  </si>
  <si>
    <r>
      <t>·</t>
    </r>
    <r>
      <rPr>
        <sz val="7"/>
        <color theme="1"/>
        <rFont val="Times New Roman"/>
        <family val="1"/>
      </rPr>
      <t xml:space="preserve">        </t>
    </r>
    <r>
      <rPr>
        <sz val="10"/>
        <color theme="1"/>
        <rFont val="Arial"/>
        <family val="2"/>
      </rPr>
      <t>Hur lärandet har skett</t>
    </r>
  </si>
  <si>
    <r>
      <t>o</t>
    </r>
    <r>
      <rPr>
        <sz val="7"/>
        <color theme="1"/>
        <rFont val="Times New Roman"/>
        <family val="1"/>
      </rPr>
      <t xml:space="preserve">   </t>
    </r>
    <r>
      <rPr>
        <sz val="10"/>
        <color theme="1"/>
        <rFont val="Arial"/>
        <family val="2"/>
      </rPr>
      <t>Lärandet kan exempelvis ha skett i formell utbildning, på en arrangerad kurs (ev. på distans), inom ramen för lärlingsskap eller utan att ha varit organiserat alls (reell kompetens).</t>
    </r>
  </si>
  <si>
    <r>
      <t>·</t>
    </r>
    <r>
      <rPr>
        <sz val="7"/>
        <color theme="1"/>
        <rFont val="Times New Roman"/>
        <family val="1"/>
      </rPr>
      <t xml:space="preserve">        </t>
    </r>
    <r>
      <rPr>
        <sz val="10"/>
        <color theme="1"/>
        <rFont val="Arial"/>
        <family val="2"/>
      </rPr>
      <t>Eventuella förkunskapskrav i form av utbildning eller arbetserfarenhet</t>
    </r>
  </si>
  <si>
    <r>
      <t>o</t>
    </r>
    <r>
      <rPr>
        <sz val="7"/>
        <color theme="1"/>
        <rFont val="Times New Roman"/>
        <family val="1"/>
      </rPr>
      <t xml:space="preserve">   </t>
    </r>
    <r>
      <rPr>
        <sz val="10"/>
        <color theme="1"/>
        <rFont val="Arial"/>
        <family val="2"/>
      </rPr>
      <t>För att kunna värdera de läranderesultat mikromeriten representerar är det viktigt att känna till eventuella förkunskapskrav, speciellt för korta utbildningsinsatser. Kanske passar bättre under 6.</t>
    </r>
  </si>
  <si>
    <t>11. Typ av kvalitetssäkring som mikromeriten bygger på</t>
  </si>
  <si>
    <r>
      <t>·</t>
    </r>
    <r>
      <rPr>
        <sz val="7"/>
        <color theme="1"/>
        <rFont val="Times New Roman"/>
        <family val="1"/>
      </rPr>
      <t xml:space="preserve">        </t>
    </r>
    <r>
      <rPr>
        <sz val="10"/>
        <color theme="1"/>
        <rFont val="Arial"/>
        <family val="2"/>
      </rPr>
      <t>Kvalitetskrav som utfärdande organisation/-er ska uppfylla</t>
    </r>
  </si>
  <si>
    <r>
      <t>·</t>
    </r>
    <r>
      <rPr>
        <sz val="7"/>
        <color theme="1"/>
        <rFont val="Times New Roman"/>
        <family val="1"/>
      </rPr>
      <t xml:space="preserve">        </t>
    </r>
    <r>
      <rPr>
        <sz val="10"/>
        <color theme="1"/>
        <rFont val="Arial"/>
        <family val="2"/>
      </rPr>
      <t>Vad som påverkar kravställningen (ev. regleringar, myndighetskrav mm)</t>
    </r>
  </si>
  <si>
    <r>
      <t>·</t>
    </r>
    <r>
      <rPr>
        <sz val="7"/>
        <color theme="1"/>
        <rFont val="Times New Roman"/>
        <family val="1"/>
      </rPr>
      <t xml:space="preserve">        </t>
    </r>
    <r>
      <rPr>
        <sz val="10"/>
        <color theme="1"/>
        <rFont val="Arial"/>
        <family val="2"/>
      </rPr>
      <t>Extern kvalitetsgranskning av utfärdare om tillämpligt</t>
    </r>
  </si>
  <si>
    <r>
      <t>·</t>
    </r>
    <r>
      <rPr>
        <sz val="7"/>
        <color theme="1"/>
        <rFont val="Times New Roman"/>
        <family val="1"/>
      </rPr>
      <t xml:space="preserve">        </t>
    </r>
    <r>
      <rPr>
        <sz val="10"/>
        <color theme="1"/>
        <rFont val="Arial"/>
        <family val="2"/>
      </rPr>
      <t>Kravställande och förvaltande organisation (kvalitetsansvarig)</t>
    </r>
  </si>
  <si>
    <r>
      <t>·</t>
    </r>
    <r>
      <rPr>
        <sz val="7"/>
        <color theme="1"/>
        <rFont val="Times New Roman"/>
        <family val="1"/>
      </rPr>
      <t xml:space="preserve">        </t>
    </r>
    <r>
      <rPr>
        <sz val="10"/>
        <color theme="1"/>
        <rFont val="Arial"/>
        <family val="2"/>
      </rPr>
      <t>Intressenter hos vilka krav och förvaltning är förankrade</t>
    </r>
  </si>
  <si>
    <r>
      <t>o</t>
    </r>
    <r>
      <rPr>
        <sz val="7"/>
        <color theme="1"/>
        <rFont val="Times New Roman"/>
        <family val="1"/>
      </rPr>
      <t xml:space="preserve">   </t>
    </r>
    <r>
      <rPr>
        <sz val="10"/>
        <color theme="1"/>
        <rFont val="Arial"/>
        <family val="2"/>
      </rPr>
      <t>Kvalitetssäkringen är avgörande för vilket förtroende och värde mikromeriten ska ha i sitt sammanhang. Kraven på kvalitetssäkring kan se mycket olika ut beroende på kontext. Här kan olika parametrar bidra till att kunna ange en skala där kvalitetssäkringen kan graderas på ett sätt som underlättar kommunikationen med eventuella mottagare.</t>
    </r>
  </si>
  <si>
    <t>Mikromeritens datainnehåll</t>
  </si>
  <si>
    <t>Fyll i fälten med fritextsvar, de ljusrosa rutorna fylls i med hjälp av listval.</t>
  </si>
  <si>
    <t>Tre parametrar: Värde; Läranderesultat; Kvalitetssäkring</t>
  </si>
  <si>
    <t>Denna blankett utgör ett stöd för den organisation som vill utfärda mikromeriter i Kompetenspassets tekniska plattform. Samma fält finns i webbportalen.</t>
  </si>
  <si>
    <t xml:space="preserve">Mikromeritens beteckning </t>
  </si>
  <si>
    <t>Unik benämning/namn:</t>
  </si>
  <si>
    <t>Beskrivning av mikromeriten:</t>
  </si>
  <si>
    <t>Ev Kurskod:</t>
  </si>
  <si>
    <t>Utfärdande organisation:</t>
  </si>
  <si>
    <t>Läranderesultat</t>
  </si>
  <si>
    <t>inledning</t>
  </si>
  <si>
    <t>aktivitet</t>
  </si>
  <si>
    <t>innehåll</t>
  </si>
  <si>
    <t>kvalitet och sammanhang</t>
  </si>
  <si>
    <t>steg 2</t>
  </si>
  <si>
    <t>steg 1</t>
  </si>
  <si>
    <t>Exempel: Krav på</t>
  </si>
  <si>
    <t>kunskap:</t>
  </si>
  <si>
    <t>Innehavaren kan</t>
  </si>
  <si>
    <t>välja</t>
  </si>
  <si>
    <t>relevanta metoder och verktyg</t>
  </si>
  <si>
    <t>för att beskära och vårda i Sverige vanligt förekommande fruktträd</t>
  </si>
  <si>
    <t>Exampel: Krav på</t>
  </si>
  <si>
    <t>färdighet:</t>
  </si>
  <si>
    <t xml:space="preserve">Innehavare kan </t>
  </si>
  <si>
    <t xml:space="preserve">planera och genomföra </t>
  </si>
  <si>
    <t xml:space="preserve"> kreativa workshops </t>
  </si>
  <si>
    <t xml:space="preserve">så att olika idéer och perspektiv kommer fram. </t>
  </si>
  <si>
    <t>Krav på</t>
  </si>
  <si>
    <t>Arbetsuppgifter som förväntas kunna utföras:</t>
  </si>
  <si>
    <t>steg 3</t>
  </si>
  <si>
    <t>Eventuell behörighet som erhållits:</t>
  </si>
  <si>
    <t>Bedömningssätt</t>
  </si>
  <si>
    <t>Bedömning via:</t>
  </si>
  <si>
    <t>Använda metoder:</t>
  </si>
  <si>
    <t>Lärandeaktivitet</t>
  </si>
  <si>
    <t>Formellt lärande via:</t>
  </si>
  <si>
    <t>Icke-formellt lärande via:</t>
  </si>
  <si>
    <t>Förkunskapskrav:</t>
  </si>
  <si>
    <t>Informellt lärande via:</t>
  </si>
  <si>
    <t>Omfattning på lärandeaktivitet</t>
  </si>
  <si>
    <t>Omfattning</t>
  </si>
  <si>
    <t>Tillhörighet/Hemvist</t>
  </si>
  <si>
    <t>Motsvrande SEQF-nivå:</t>
  </si>
  <si>
    <t>Ingår i/koppling till:</t>
  </si>
  <si>
    <t>Kodning enligt</t>
  </si>
  <si>
    <t>Giltighetstid</t>
  </si>
  <si>
    <t>Giltighetsperiod:</t>
  </si>
  <si>
    <t xml:space="preserve"> Kvalitetssäkring</t>
  </si>
  <si>
    <t>Kravställande/förvaltande organisation (kvalitetsansvarig) om annan än utfärdare:</t>
  </si>
  <si>
    <t>Intressenter hos vilka krav och förvaltning är förankrade:</t>
  </si>
  <si>
    <t>Kvalitetskrav som utfärdande organisation ska uppfylla</t>
  </si>
  <si>
    <t>Systematiskt kvalitetsarbete:</t>
  </si>
  <si>
    <t>Kompetenskrav personal:</t>
  </si>
  <si>
    <t>Kompetensutveckling personal:</t>
  </si>
  <si>
    <t>Kvalitetsmanualer:</t>
  </si>
  <si>
    <t>Uppföljning nyckeltal:</t>
  </si>
  <si>
    <t>Tillhandahållande av statistik:</t>
  </si>
  <si>
    <t>Data för utvärdering och analys:</t>
  </si>
  <si>
    <t>Faktorer som påverkar kravställningen (ev. regleringar, myndighetskrav mm):</t>
  </si>
  <si>
    <t>Extern granskning</t>
  </si>
  <si>
    <t>ENDAST FÖR UTFÄRDARE</t>
  </si>
  <si>
    <t>Innehavarens identitet</t>
  </si>
  <si>
    <t>ID-kontroll:</t>
  </si>
  <si>
    <t>Meritens giltighet bygger på:</t>
  </si>
  <si>
    <t>Kvalitetsgranskning</t>
  </si>
  <si>
    <t>Verifikation av innehav:</t>
  </si>
  <si>
    <t>Uppfyllda kvalitetskrav:</t>
  </si>
  <si>
    <t>Exempel på bedömningmetoder</t>
  </si>
  <si>
    <t>Dialog och samtal</t>
  </si>
  <si>
    <r>
      <t>·</t>
    </r>
    <r>
      <rPr>
        <sz val="7"/>
        <color theme="1"/>
        <rFont val="Times New Roman"/>
        <family val="1"/>
      </rPr>
      <t xml:space="preserve">        </t>
    </r>
    <r>
      <rPr>
        <sz val="10"/>
        <color theme="1"/>
        <rFont val="Arial"/>
        <family val="2"/>
      </rPr>
      <t>Samtal i utforskande syfte - Samtal i syfte att ta reda på VAD individen kan</t>
    </r>
  </si>
  <si>
    <r>
      <t>·</t>
    </r>
    <r>
      <rPr>
        <sz val="7"/>
        <color theme="1"/>
        <rFont val="Times New Roman"/>
        <family val="1"/>
      </rPr>
      <t xml:space="preserve">        </t>
    </r>
    <r>
      <rPr>
        <sz val="10"/>
        <color theme="1"/>
        <rFont val="Arial"/>
        <family val="2"/>
      </rPr>
      <t>Samtal i kontrollerande syfte - Samtal i syfte att ta reda på OM individen kan</t>
    </r>
  </si>
  <si>
    <t>Redogörelser och självskattning</t>
  </si>
  <si>
    <r>
      <t>·</t>
    </r>
    <r>
      <rPr>
        <sz val="7"/>
        <color theme="1"/>
        <rFont val="Times New Roman"/>
        <family val="1"/>
      </rPr>
      <t xml:space="preserve">        </t>
    </r>
    <r>
      <rPr>
        <sz val="10"/>
        <color theme="1"/>
        <rFont val="Arial"/>
        <family val="2"/>
      </rPr>
      <t>Genomgång av dokument - Genomlysning av tidigare erfarenheter, betyg och examina</t>
    </r>
  </si>
  <si>
    <r>
      <t>·</t>
    </r>
    <r>
      <rPr>
        <sz val="7"/>
        <color theme="1"/>
        <rFont val="Times New Roman"/>
        <family val="1"/>
      </rPr>
      <t xml:space="preserve">        </t>
    </r>
    <r>
      <rPr>
        <sz val="10"/>
        <color theme="1"/>
        <rFont val="Arial"/>
        <family val="2"/>
      </rPr>
      <t>Självskattning - Frågebatteri där individen skattar sin egen erfarenhet och/eller kompetens i en yrkesroll</t>
    </r>
  </si>
  <si>
    <r>
      <t>·</t>
    </r>
    <r>
      <rPr>
        <sz val="7"/>
        <color theme="1"/>
        <rFont val="Times New Roman"/>
        <family val="1"/>
      </rPr>
      <t xml:space="preserve">        </t>
    </r>
    <r>
      <rPr>
        <sz val="10"/>
        <color theme="1"/>
        <rFont val="Arial"/>
        <family val="2"/>
      </rPr>
      <t>Självskattning i kombination med samtal - Som ovan men med uppföljande dialogsamtal.</t>
    </r>
  </si>
  <si>
    <t>Observation i arbete</t>
  </si>
  <si>
    <r>
      <t>·</t>
    </r>
    <r>
      <rPr>
        <sz val="7"/>
        <color theme="1"/>
        <rFont val="Times New Roman"/>
        <family val="1"/>
      </rPr>
      <t xml:space="preserve">        </t>
    </r>
    <r>
      <rPr>
        <sz val="10"/>
        <color theme="1"/>
        <rFont val="Arial"/>
        <family val="2"/>
      </rPr>
      <t>Observation på arbetsplats, styrda uppgifter - Bedömare observerar individen när denna utför specifika arbetsmoment/uppgifter</t>
    </r>
  </si>
  <si>
    <r>
      <t>·</t>
    </r>
    <r>
      <rPr>
        <sz val="7"/>
        <color theme="1"/>
        <rFont val="Times New Roman"/>
        <family val="1"/>
      </rPr>
      <t xml:space="preserve">        </t>
    </r>
    <r>
      <rPr>
        <sz val="10"/>
        <color theme="1"/>
        <rFont val="Arial"/>
        <family val="2"/>
      </rPr>
      <t>Observation på arbetsplats, ingen styrning - Bedömare observerar individen i vardagliga arbetsmoment/uppgifter</t>
    </r>
  </si>
  <si>
    <r>
      <t>·</t>
    </r>
    <r>
      <rPr>
        <sz val="7"/>
        <color theme="1"/>
        <rFont val="Times New Roman"/>
        <family val="1"/>
      </rPr>
      <t xml:space="preserve">        </t>
    </r>
    <r>
      <rPr>
        <sz val="10"/>
        <color theme="1"/>
        <rFont val="Arial"/>
        <family val="2"/>
      </rPr>
      <t>Medbedömare 360° undersökning – gemensamt frågebatteri avseende individen arbetsutförande och kompetenser. Besvaras av personer som arbetar nära individen samt individen själv. Vanligaste respondenterna är närmaste chef och kollegor/medarbetare</t>
    </r>
    <r>
      <rPr>
        <sz val="10"/>
        <color theme="1"/>
        <rFont val="Symbol"/>
        <family val="1"/>
        <charset val="2"/>
      </rPr>
      <t>.</t>
    </r>
  </si>
  <si>
    <r>
      <t>·</t>
    </r>
    <r>
      <rPr>
        <sz val="7"/>
        <color theme="1"/>
        <rFont val="Times New Roman"/>
        <family val="1"/>
      </rPr>
      <t xml:space="preserve">        </t>
    </r>
    <r>
      <rPr>
        <sz val="10"/>
        <color theme="1"/>
        <rFont val="Arial"/>
        <family val="2"/>
      </rPr>
      <t>Medbedömare, kollegial – kollega som observerar individen i vardagliga arbetsmoment/uppgifter och delar med sig av sina observationer till bedömaren.</t>
    </r>
  </si>
  <si>
    <r>
      <t>·</t>
    </r>
    <r>
      <rPr>
        <sz val="7"/>
        <color theme="1"/>
        <rFont val="Times New Roman"/>
        <family val="1"/>
      </rPr>
      <t xml:space="preserve">        </t>
    </r>
    <r>
      <rPr>
        <sz val="10"/>
        <color theme="1"/>
        <rFont val="Arial"/>
        <family val="2"/>
      </rPr>
      <t xml:space="preserve">Medbedömare, handledare – handledare som observerar individen i vardagliga arbetsmoment/uppgifter och delar med sig av sina observationer till bedömaren. </t>
    </r>
  </si>
  <si>
    <t>Simuleringar och rollspel</t>
  </si>
  <si>
    <r>
      <t>·</t>
    </r>
    <r>
      <rPr>
        <sz val="7"/>
        <color theme="1"/>
        <rFont val="Times New Roman"/>
        <family val="1"/>
      </rPr>
      <t xml:space="preserve">        </t>
    </r>
    <r>
      <rPr>
        <sz val="10"/>
        <color theme="1"/>
        <rFont val="Arial"/>
        <family val="2"/>
      </rPr>
      <t>Observation på testcentra, styrda uppgifter – Används i uppbyggda testmiljöer där förhållandena är konstanta och uppgifterna tydligt avgränsade</t>
    </r>
  </si>
  <si>
    <r>
      <t>·</t>
    </r>
    <r>
      <rPr>
        <sz val="7"/>
        <color theme="1"/>
        <rFont val="Times New Roman"/>
        <family val="1"/>
      </rPr>
      <t xml:space="preserve">        </t>
    </r>
    <r>
      <rPr>
        <sz val="10"/>
        <color theme="1"/>
        <rFont val="Arial"/>
        <family val="2"/>
      </rPr>
      <t>Observation på testcentra, ingen styrning – som ovan men individen får arbeta fritt inom yrkesområdet som skall bedömas</t>
    </r>
  </si>
  <si>
    <t>Bedömning av arbetsprover</t>
  </si>
  <si>
    <r>
      <t>·</t>
    </r>
    <r>
      <rPr>
        <sz val="7"/>
        <color theme="1"/>
        <rFont val="Times New Roman"/>
        <family val="1"/>
      </rPr>
      <t xml:space="preserve">        </t>
    </r>
    <r>
      <rPr>
        <sz val="10"/>
        <color theme="1"/>
        <rFont val="Arial"/>
        <family val="2"/>
      </rPr>
      <t>Teoretiska fallstudier som skall genomföras och redovisas – Färdiga test som individen självständigt skall lösa bestående av frågor/påståenden kopplade till specifika uppgifter eller situationer. Redovisas muntligt och eller skriftligt.</t>
    </r>
  </si>
  <si>
    <t>Tester och prov</t>
  </si>
  <si>
    <r>
      <t>·</t>
    </r>
    <r>
      <rPr>
        <sz val="7"/>
        <color theme="1"/>
        <rFont val="Times New Roman"/>
        <family val="1"/>
      </rPr>
      <t xml:space="preserve">        </t>
    </r>
    <r>
      <rPr>
        <sz val="10"/>
        <color theme="1"/>
        <rFont val="Arial"/>
        <family val="2"/>
      </rPr>
      <t>Muntliga frågor med flervalsalternativ – Bedömare ställer frågor där individen har olika svarsalternativ att välja på</t>
    </r>
  </si>
  <si>
    <r>
      <t>·</t>
    </r>
    <r>
      <rPr>
        <sz val="7"/>
        <color theme="1"/>
        <rFont val="Times New Roman"/>
        <family val="1"/>
      </rPr>
      <t xml:space="preserve">        </t>
    </r>
    <r>
      <rPr>
        <sz val="10"/>
        <color theme="1"/>
        <rFont val="Arial"/>
        <family val="2"/>
      </rPr>
      <t>Muntliga öppna frågor – Bedömare ställer öppna frågor där individen svarar med egna ord</t>
    </r>
  </si>
  <si>
    <r>
      <t>·</t>
    </r>
    <r>
      <rPr>
        <sz val="7"/>
        <color theme="1"/>
        <rFont val="Times New Roman"/>
        <family val="1"/>
      </rPr>
      <t xml:space="preserve">        </t>
    </r>
    <r>
      <rPr>
        <sz val="10"/>
        <color theme="1"/>
        <rFont val="Arial"/>
        <family val="2"/>
      </rPr>
      <t>Skriftliga frågor med flervalsalternativ – Frågeformulär där individen får välja mellan olika svarsalternativ</t>
    </r>
  </si>
  <si>
    <r>
      <t>·</t>
    </r>
    <r>
      <rPr>
        <sz val="7"/>
        <color theme="1"/>
        <rFont val="Times New Roman"/>
        <family val="1"/>
      </rPr>
      <t xml:space="preserve">        </t>
    </r>
    <r>
      <rPr>
        <sz val="10"/>
        <color theme="1"/>
        <rFont val="Arial"/>
        <family val="2"/>
      </rPr>
      <t>Skriftliga öppna frågor – Frågeformulär där individen skriver sina svar med egna ord</t>
    </r>
  </si>
  <si>
    <t>Poäng</t>
  </si>
  <si>
    <t>Steg 1</t>
  </si>
  <si>
    <t>Steg 2</t>
  </si>
  <si>
    <t>Steg 3</t>
  </si>
  <si>
    <t>Namn</t>
  </si>
  <si>
    <t>Personnr</t>
  </si>
  <si>
    <t>ID-kontroll</t>
  </si>
  <si>
    <t>Känd</t>
  </si>
  <si>
    <t>Ingen identitetskontroll</t>
  </si>
  <si>
    <t>Bekräftande epost, sms eller uppringning</t>
  </si>
  <si>
    <t>Visad godkänd fotolegitimation</t>
  </si>
  <si>
    <t>BankID eller motsvarande</t>
  </si>
  <si>
    <t>Validitet</t>
  </si>
  <si>
    <t>Egen skattning (självskattning)</t>
  </si>
  <si>
    <t>(bevisvärde)</t>
  </si>
  <si>
    <t>Intygat av opartisk person (t.ex arbetsgivare)</t>
  </si>
  <si>
    <t>Erkänt av tredje part (t.ex branschorgan)</t>
  </si>
  <si>
    <t>Verifierat i rättssäker process (t.ex formell utb.)</t>
  </si>
  <si>
    <t>Spårbarhet</t>
  </si>
  <si>
    <t>Oregistrerad</t>
  </si>
  <si>
    <t>Register (internt)</t>
  </si>
  <si>
    <t>Databas (externt sökbar)</t>
  </si>
  <si>
    <t>Blockkedja</t>
  </si>
  <si>
    <t>Unik benämning</t>
  </si>
  <si>
    <t>Geografisk plats för utfärdande</t>
  </si>
  <si>
    <t>Juridisk person</t>
  </si>
  <si>
    <t>Organisationsnr</t>
  </si>
  <si>
    <t>Behörighet</t>
  </si>
  <si>
    <t>Egen (intern)</t>
  </si>
  <si>
    <t>Via extern part</t>
  </si>
  <si>
    <t>Auktorisation</t>
  </si>
  <si>
    <t>Myndighetsutövning</t>
  </si>
  <si>
    <t>Autenticering</t>
  </si>
  <si>
    <t>Ingen</t>
  </si>
  <si>
    <t>Stämpel</t>
  </si>
  <si>
    <t>Certifikat</t>
  </si>
  <si>
    <t>Digitalt sigill</t>
  </si>
  <si>
    <t>Utfärdad den:</t>
  </si>
  <si>
    <t>Tills vidare</t>
  </si>
  <si>
    <t>Till och med:</t>
  </si>
  <si>
    <t>Antal månader:</t>
  </si>
  <si>
    <t>Antal år:</t>
  </si>
  <si>
    <t>Versionsnr:</t>
  </si>
  <si>
    <t>Endast denna ifylld</t>
  </si>
  <si>
    <t>Båda ifyllda</t>
  </si>
  <si>
    <t>ansvar &amp; självständighet:</t>
  </si>
  <si>
    <t>Arbetsuppgifter som förväntas kunna utföras</t>
  </si>
  <si>
    <t>Eventuell behörighet som erhållits</t>
  </si>
  <si>
    <t>Eller + denna istället</t>
  </si>
  <si>
    <t>7. Nominellt arbetsbeting för att uppnå kraven på läranderesultat</t>
  </si>
  <si>
    <t>Antal</t>
  </si>
  <si>
    <t>ECTS-poäng:</t>
  </si>
  <si>
    <t>YH-poäng:</t>
  </si>
  <si>
    <t>Gymnasiepoäng:</t>
  </si>
  <si>
    <t>Nominella timmar:</t>
  </si>
  <si>
    <t>gånger värdet i nästa cell dividerat med 10</t>
  </si>
  <si>
    <t>8. På vilken utbildnings- eller kvalifikationsnivå lärandet har skett</t>
  </si>
  <si>
    <t>SeQF nivå</t>
  </si>
  <si>
    <t>Motsvarande</t>
  </si>
  <si>
    <t>grundläggande vuxenutbildning</t>
  </si>
  <si>
    <t>gymnasial vuxenutbildning</t>
  </si>
  <si>
    <t>yrkeshögskoleutbildning</t>
  </si>
  <si>
    <t>grundläggande högskoleutbildning</t>
  </si>
  <si>
    <t>avancerad högskoleutbildning</t>
  </si>
  <si>
    <t>forskarutbildning</t>
  </si>
  <si>
    <t>Hemvist i följande</t>
  </si>
  <si>
    <t>examen:</t>
  </si>
  <si>
    <t>auktorisation:</t>
  </si>
  <si>
    <t>kompetensstandard:</t>
  </si>
  <si>
    <t>yrkesbevis:</t>
  </si>
  <si>
    <t>certifiering:</t>
  </si>
  <si>
    <t>befattning:</t>
  </si>
  <si>
    <t>koncern:</t>
  </si>
  <si>
    <t>utbildning:</t>
  </si>
  <si>
    <t>kurs:</t>
  </si>
  <si>
    <t>ISCED FoET2013:</t>
  </si>
  <si>
    <t>SUN:</t>
  </si>
  <si>
    <t>SSYK:</t>
  </si>
  <si>
    <t>SNI:</t>
  </si>
  <si>
    <t>Bedömning via</t>
  </si>
  <si>
    <t>ingenting alls</t>
  </si>
  <si>
    <t>närvaroregistrering</t>
  </si>
  <si>
    <t>medverkan i aktivitet</t>
  </si>
  <si>
    <t>validering</t>
  </si>
  <si>
    <t>certifiering</t>
  </si>
  <si>
    <t>utbildning</t>
  </si>
  <si>
    <t>prövning och betygssättning (formell)</t>
  </si>
  <si>
    <t>examinering</t>
  </si>
  <si>
    <t>Använda metoder</t>
  </si>
  <si>
    <t>Redogörelser och självskattningsformulär</t>
  </si>
  <si>
    <t>En kombination av flera av dessa metoder</t>
  </si>
  <si>
    <t>Formellt lärande via</t>
  </si>
  <si>
    <t>utbildning, bunden</t>
  </si>
  <si>
    <t>utbildning, distans</t>
  </si>
  <si>
    <t>kurs, bunden</t>
  </si>
  <si>
    <t>kurs, distans</t>
  </si>
  <si>
    <t>Icke-formellt lärande via</t>
  </si>
  <si>
    <t>arbetsmarknadsutbildning</t>
  </si>
  <si>
    <t>lärlingsskap</t>
  </si>
  <si>
    <t>trainee</t>
  </si>
  <si>
    <t>folkhögskoleutbildning</t>
  </si>
  <si>
    <t>kursverksamheten</t>
  </si>
  <si>
    <t>uppdragsutbildning</t>
  </si>
  <si>
    <t>omställningsaktivitet</t>
  </si>
  <si>
    <t>annan organiserad kompetensutveckling</t>
  </si>
  <si>
    <t>Eventuella förkunskapskrav</t>
  </si>
  <si>
    <t>Inga</t>
  </si>
  <si>
    <t>Godkänd grundskola</t>
  </si>
  <si>
    <t>Allm högskolebehörighet</t>
  </si>
  <si>
    <t>Specifik gymnasieexamen:</t>
  </si>
  <si>
    <t>Yrkeserfarenhet, antal år:</t>
  </si>
  <si>
    <t>Annat:</t>
  </si>
  <si>
    <t>Informellt lärande via</t>
  </si>
  <si>
    <t>arbetslivserfarenhet</t>
  </si>
  <si>
    <t>praktik</t>
  </si>
  <si>
    <t>ideell verksamhet:</t>
  </si>
  <si>
    <t>hobbyverksamhet:</t>
  </si>
  <si>
    <t>annat:</t>
  </si>
  <si>
    <t>Kravställande och förvaltande organisation (kvalitetsansvarig) om annan än utfärdare:</t>
  </si>
  <si>
    <t>Kvalitetskrav som utfärdande organisation ska uppfylla:</t>
  </si>
  <si>
    <t>Systematiskt kvalitetsarbete</t>
  </si>
  <si>
    <t>Ja</t>
  </si>
  <si>
    <t>Kompetenskrav personal</t>
  </si>
  <si>
    <t>Nej</t>
  </si>
  <si>
    <t>Kompetensutveckling personal</t>
  </si>
  <si>
    <t>Kvalitetsmanualer</t>
  </si>
  <si>
    <t>Uppföljning nyckeltal</t>
  </si>
  <si>
    <t>Tillhandahållande av statistik</t>
  </si>
  <si>
    <t>Data för utvärdering och analys</t>
  </si>
  <si>
    <t>Tillsyn och kvalitetsgranskning av utfärdare:</t>
  </si>
  <si>
    <t>Via intressentmedverkan i systematiskt kvalitetsarbete</t>
  </si>
  <si>
    <t>Via kravställande organisations kvalitetsledningssystem</t>
  </si>
  <si>
    <t>Via ansvarig myndighet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</si>
</sst>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4"/>
      <color theme="1"/>
      <name val="Arial"/>
      <family val="2"/>
    </font>
    <font>
      <b/>
      <sz val="15"/>
      <color theme="1"/>
      <name val="Arial"/>
      <family val="2"/>
    </font>
    <font>
      <sz val="10"/>
      <color theme="1"/>
      <name val="Arial"/>
      <family val="2"/>
    </font>
    <font>
      <sz val="13"/>
      <color theme="1"/>
      <name val="Arial"/>
      <family val="2"/>
    </font>
    <font>
      <sz val="10"/>
      <color theme="1"/>
      <name val="Symbol"/>
      <family val="1"/>
      <charset val="2"/>
    </font>
    <font>
      <sz val="7"/>
      <color theme="1"/>
      <name val="Times New Roman"/>
      <family val="1"/>
    </font>
    <font>
      <sz val="10"/>
      <color theme="1"/>
      <name val="Courier New"/>
      <family val="3"/>
    </font>
    <font>
      <sz val="11"/>
      <color theme="1"/>
      <name val="Calibri Light"/>
      <family val="2"/>
      <scheme val="major"/>
    </font>
    <font>
      <sz val="10"/>
      <color theme="1"/>
      <name val="Calibri Light"/>
      <family val="2"/>
      <scheme val="major"/>
    </font>
    <font>
      <b/>
      <sz val="10"/>
      <color theme="1"/>
      <name val="Arial"/>
      <family val="2"/>
    </font>
    <font>
      <sz val="11"/>
      <color theme="0"/>
      <name val="Calibri"/>
      <family val="2"/>
      <scheme val="minor"/>
    </font>
    <font>
      <b/>
      <sz val="15"/>
      <color theme="0"/>
      <name val="Arial"/>
      <family val="2"/>
    </font>
    <font>
      <sz val="10"/>
      <color theme="0"/>
      <name val="Calibri Light"/>
      <family val="2"/>
      <scheme val="major"/>
    </font>
    <font>
      <sz val="13"/>
      <color theme="0"/>
      <name val="Arial"/>
      <family val="2"/>
    </font>
    <font>
      <i/>
      <sz val="10"/>
      <color theme="0"/>
      <name val="Calibri Light"/>
      <family val="2"/>
      <scheme val="major"/>
    </font>
    <font>
      <b/>
      <sz val="14"/>
      <color theme="0"/>
      <name val="Arial"/>
      <family val="2"/>
    </font>
    <font>
      <sz val="10"/>
      <name val="Calibri Light"/>
      <family val="2"/>
      <scheme val="major"/>
    </font>
    <font>
      <sz val="11"/>
      <name val="Calibri"/>
      <family val="2"/>
      <scheme val="minor"/>
    </font>
    <font>
      <sz val="12"/>
      <color theme="0"/>
      <name val="Calibri Light"/>
      <family val="2"/>
      <scheme val="major"/>
    </font>
    <font>
      <sz val="9"/>
      <color rgb="FF000000"/>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77A0AD"/>
        <bgColor indexed="64"/>
      </patternFill>
    </fill>
    <fill>
      <patternFill patternType="solid">
        <fgColor rgb="FFFFD5F3"/>
        <bgColor indexed="64"/>
      </patternFill>
    </fill>
    <fill>
      <patternFill patternType="solid">
        <fgColor rgb="FF283656"/>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right/>
      <top style="dotted">
        <color auto="1"/>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slantDashDot">
        <color theme="0"/>
      </left>
      <right/>
      <top style="slantDashDot">
        <color theme="0"/>
      </top>
      <bottom/>
      <diagonal/>
    </border>
    <border>
      <left/>
      <right/>
      <top style="slantDashDot">
        <color theme="0"/>
      </top>
      <bottom/>
      <diagonal/>
    </border>
    <border>
      <left/>
      <right style="slantDashDot">
        <color theme="0"/>
      </right>
      <top style="slantDashDot">
        <color theme="0"/>
      </top>
      <bottom/>
      <diagonal/>
    </border>
    <border>
      <left style="slantDashDot">
        <color theme="0"/>
      </left>
      <right/>
      <top/>
      <bottom/>
      <diagonal/>
    </border>
    <border>
      <left/>
      <right style="slantDashDot">
        <color theme="0"/>
      </right>
      <top/>
      <bottom/>
      <diagonal/>
    </border>
    <border>
      <left style="slantDashDot">
        <color theme="0"/>
      </left>
      <right style="thin">
        <color theme="0"/>
      </right>
      <top style="thin">
        <color theme="0"/>
      </top>
      <bottom style="thin">
        <color theme="0"/>
      </bottom>
      <diagonal/>
    </border>
    <border>
      <left style="slantDashDot">
        <color theme="0"/>
      </left>
      <right style="thin">
        <color theme="0"/>
      </right>
      <top style="thin">
        <color theme="0"/>
      </top>
      <bottom style="slantDashDot">
        <color theme="0"/>
      </bottom>
      <diagonal/>
    </border>
    <border>
      <left style="thin">
        <color theme="0"/>
      </left>
      <right style="thin">
        <color theme="0"/>
      </right>
      <top style="thin">
        <color theme="0"/>
      </top>
      <bottom style="slantDashDot">
        <color theme="0"/>
      </bottom>
      <diagonal/>
    </border>
    <border>
      <left/>
      <right style="slantDashDot">
        <color theme="0"/>
      </right>
      <top/>
      <bottom style="slantDashDot">
        <color theme="0"/>
      </bottom>
      <diagonal/>
    </border>
    <border>
      <left style="thin">
        <color theme="0"/>
      </left>
      <right/>
      <top/>
      <bottom style="slantDashDot">
        <color theme="0"/>
      </bottom>
      <diagonal/>
    </border>
    <border>
      <left/>
      <right/>
      <top/>
      <bottom style="slantDashDot">
        <color theme="0"/>
      </bottom>
      <diagonal/>
    </border>
    <border>
      <left/>
      <right style="thin">
        <color theme="0"/>
      </right>
      <top/>
      <bottom style="slantDashDot">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8" fillId="0" borderId="0"/>
  </cellStyleXfs>
  <cellXfs count="122">
    <xf numFmtId="0" fontId="0" fillId="0" borderId="0" xfId="0"/>
    <xf numFmtId="0" fontId="9" fillId="0" borderId="0" xfId="1" applyFont="1"/>
    <xf numFmtId="0" fontId="2"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2" fillId="0" borderId="0" xfId="1" applyFont="1"/>
    <xf numFmtId="0" fontId="4" fillId="0" borderId="0" xfId="1" applyFont="1"/>
    <xf numFmtId="0" fontId="1" fillId="0" borderId="0" xfId="0" applyFont="1" applyAlignment="1">
      <alignment horizontal="left" vertical="center" wrapText="1"/>
    </xf>
    <xf numFmtId="0" fontId="10" fillId="2" borderId="0" xfId="0" applyFont="1" applyFill="1" applyAlignment="1">
      <alignment wrapText="1"/>
    </xf>
    <xf numFmtId="0" fontId="4" fillId="2" borderId="0" xfId="0" applyFont="1" applyFill="1" applyAlignment="1">
      <alignment vertical="center" wrapText="1"/>
    </xf>
    <xf numFmtId="0" fontId="9" fillId="3" borderId="0" xfId="1" applyFont="1" applyFill="1"/>
    <xf numFmtId="0" fontId="9" fillId="4" borderId="0" xfId="1" applyFont="1" applyFill="1"/>
    <xf numFmtId="0" fontId="9" fillId="5" borderId="0" xfId="1" applyFont="1" applyFill="1"/>
    <xf numFmtId="0" fontId="9" fillId="0" borderId="2" xfId="1" applyFont="1" applyBorder="1"/>
    <xf numFmtId="0" fontId="9" fillId="5" borderId="2" xfId="1" applyFont="1" applyFill="1" applyBorder="1"/>
    <xf numFmtId="0" fontId="9" fillId="5" borderId="3" xfId="1" applyFont="1" applyFill="1" applyBorder="1"/>
    <xf numFmtId="0" fontId="9" fillId="0" borderId="3" xfId="1" applyFont="1" applyBorder="1"/>
    <xf numFmtId="0" fontId="9" fillId="3" borderId="3" xfId="1" applyFont="1" applyFill="1" applyBorder="1"/>
    <xf numFmtId="0" fontId="9" fillId="4" borderId="3" xfId="1" applyFont="1" applyFill="1" applyBorder="1"/>
    <xf numFmtId="0" fontId="9" fillId="0" borderId="0" xfId="1" applyFont="1" applyAlignment="1">
      <alignment horizontal="center"/>
    </xf>
    <xf numFmtId="0" fontId="4" fillId="0" borderId="1" xfId="1" applyFont="1" applyBorder="1" applyAlignment="1">
      <alignment horizontal="center"/>
    </xf>
    <xf numFmtId="0" fontId="9" fillId="0" borderId="1" xfId="1" applyFont="1" applyBorder="1" applyAlignment="1">
      <alignment horizontal="center"/>
    </xf>
    <xf numFmtId="0" fontId="9" fillId="0" borderId="1" xfId="1" applyFont="1" applyBorder="1"/>
    <xf numFmtId="0" fontId="9" fillId="0" borderId="4" xfId="1" applyFont="1" applyBorder="1"/>
    <xf numFmtId="0" fontId="9" fillId="0" borderId="5" xfId="1" applyFont="1" applyBorder="1"/>
    <xf numFmtId="0" fontId="9" fillId="0" borderId="7" xfId="1" applyFont="1" applyBorder="1"/>
    <xf numFmtId="0" fontId="9" fillId="5" borderId="6" xfId="1" applyFont="1" applyFill="1" applyBorder="1"/>
    <xf numFmtId="0" fontId="9" fillId="0" borderId="6" xfId="1" applyFont="1" applyBorder="1"/>
    <xf numFmtId="0" fontId="9" fillId="5" borderId="8" xfId="1" applyFont="1" applyFill="1" applyBorder="1"/>
    <xf numFmtId="0" fontId="9" fillId="0" borderId="8" xfId="1" applyFont="1" applyBorder="1"/>
    <xf numFmtId="0" fontId="9" fillId="3" borderId="8" xfId="1" applyFont="1" applyFill="1" applyBorder="1"/>
    <xf numFmtId="0" fontId="4" fillId="0" borderId="1" xfId="1" applyFont="1" applyBorder="1"/>
    <xf numFmtId="0" fontId="9" fillId="0" borderId="9" xfId="1" applyFont="1" applyBorder="1"/>
    <xf numFmtId="0" fontId="9" fillId="5" borderId="10" xfId="1" applyFont="1" applyFill="1" applyBorder="1"/>
    <xf numFmtId="0" fontId="9" fillId="6" borderId="8" xfId="1" applyFont="1" applyFill="1" applyBorder="1"/>
    <xf numFmtId="0" fontId="17" fillId="7" borderId="13" xfId="1" applyFont="1" applyFill="1" applyBorder="1" applyAlignment="1" applyProtection="1">
      <alignment horizontal="left" vertical="center" wrapText="1"/>
      <protection locked="0"/>
    </xf>
    <xf numFmtId="0" fontId="17" fillId="8" borderId="17" xfId="1" applyFont="1" applyFill="1" applyBorder="1" applyProtection="1">
      <protection locked="0"/>
    </xf>
    <xf numFmtId="0" fontId="17" fillId="8" borderId="13" xfId="1" applyFont="1" applyFill="1" applyBorder="1" applyProtection="1">
      <protection locked="0"/>
    </xf>
    <xf numFmtId="0" fontId="9" fillId="9" borderId="0" xfId="1" applyFont="1" applyFill="1"/>
    <xf numFmtId="0" fontId="9" fillId="9" borderId="26" xfId="1" applyFont="1" applyFill="1" applyBorder="1"/>
    <xf numFmtId="0" fontId="9" fillId="9" borderId="22" xfId="1" applyFont="1" applyFill="1" applyBorder="1"/>
    <xf numFmtId="0" fontId="13" fillId="9" borderId="23" xfId="1" applyFont="1" applyFill="1" applyBorder="1"/>
    <xf numFmtId="0" fontId="13" fillId="9" borderId="21" xfId="1" applyFont="1" applyFill="1" applyBorder="1"/>
    <xf numFmtId="0" fontId="13" fillId="9" borderId="0" xfId="1" applyFont="1" applyFill="1"/>
    <xf numFmtId="0" fontId="9" fillId="9" borderId="21" xfId="1" applyFont="1" applyFill="1" applyBorder="1"/>
    <xf numFmtId="0" fontId="14" fillId="9" borderId="21" xfId="1" applyFont="1" applyFill="1" applyBorder="1"/>
    <xf numFmtId="0" fontId="16" fillId="9" borderId="0" xfId="1" applyFont="1" applyFill="1"/>
    <xf numFmtId="0" fontId="16" fillId="9" borderId="18" xfId="1" applyFont="1" applyFill="1" applyBorder="1"/>
    <xf numFmtId="0" fontId="13" fillId="9" borderId="19" xfId="1" applyFont="1" applyFill="1" applyBorder="1"/>
    <xf numFmtId="0" fontId="9" fillId="9" borderId="20" xfId="1" applyFont="1" applyFill="1" applyBorder="1"/>
    <xf numFmtId="0" fontId="13" fillId="9" borderId="13" xfId="1" applyFont="1" applyFill="1" applyBorder="1"/>
    <xf numFmtId="0" fontId="13" fillId="9" borderId="0" xfId="1" applyFont="1" applyFill="1" applyProtection="1">
      <protection locked="0"/>
    </xf>
    <xf numFmtId="0" fontId="11" fillId="9" borderId="0" xfId="0" applyFont="1" applyFill="1" applyProtection="1">
      <protection locked="0"/>
    </xf>
    <xf numFmtId="0" fontId="14" fillId="9" borderId="0" xfId="1" applyFont="1" applyFill="1"/>
    <xf numFmtId="0" fontId="17" fillId="9" borderId="0" xfId="1" applyFont="1" applyFill="1"/>
    <xf numFmtId="0" fontId="9" fillId="9" borderId="12" xfId="1" applyFont="1" applyFill="1" applyBorder="1"/>
    <xf numFmtId="0" fontId="13" fillId="9" borderId="13" xfId="1" applyFont="1" applyFill="1" applyBorder="1" applyAlignment="1">
      <alignment horizontal="left" vertical="center"/>
    </xf>
    <xf numFmtId="0" fontId="9" fillId="9" borderId="11" xfId="1" applyFont="1" applyFill="1" applyBorder="1" applyAlignment="1">
      <alignment horizontal="right"/>
    </xf>
    <xf numFmtId="0" fontId="0" fillId="9" borderId="0" xfId="0" applyFill="1"/>
    <xf numFmtId="0" fontId="9" fillId="9" borderId="0" xfId="1" applyFont="1" applyFill="1" applyProtection="1">
      <protection locked="0"/>
    </xf>
    <xf numFmtId="0" fontId="0" fillId="9" borderId="0" xfId="0" applyFill="1" applyProtection="1">
      <protection locked="0"/>
    </xf>
    <xf numFmtId="0" fontId="15" fillId="9" borderId="13" xfId="1" applyFont="1" applyFill="1" applyBorder="1" applyAlignment="1">
      <alignment horizontal="center"/>
    </xf>
    <xf numFmtId="0" fontId="15" fillId="9" borderId="13" xfId="1" applyFont="1" applyFill="1" applyBorder="1" applyAlignment="1">
      <alignment horizontal="left" vertical="center"/>
    </xf>
    <xf numFmtId="0" fontId="15" fillId="9" borderId="13" xfId="1" applyFont="1" applyFill="1" applyBorder="1" applyAlignment="1">
      <alignment horizontal="left" vertical="center" wrapText="1"/>
    </xf>
    <xf numFmtId="0" fontId="15" fillId="9" borderId="13" xfId="1" applyFont="1" applyFill="1" applyBorder="1" applyAlignment="1" applyProtection="1">
      <alignment horizontal="left" vertical="center" wrapText="1"/>
      <protection locked="0"/>
    </xf>
    <xf numFmtId="0" fontId="12" fillId="9" borderId="0" xfId="1" applyFont="1" applyFill="1"/>
    <xf numFmtId="0" fontId="19" fillId="9" borderId="0" xfId="1" applyFont="1" applyFill="1"/>
    <xf numFmtId="0" fontId="17" fillId="7" borderId="13" xfId="1" applyFont="1" applyFill="1" applyBorder="1" applyAlignment="1" applyProtection="1">
      <alignment horizontal="left" vertical="center" wrapText="1"/>
      <protection locked="0"/>
    </xf>
    <xf numFmtId="0" fontId="13" fillId="7" borderId="14" xfId="1" applyFont="1" applyFill="1" applyBorder="1" applyAlignment="1" applyProtection="1">
      <alignment horizontal="left"/>
      <protection locked="0"/>
    </xf>
    <xf numFmtId="0" fontId="13" fillId="7" borderId="15" xfId="1" applyFont="1" applyFill="1" applyBorder="1" applyAlignment="1" applyProtection="1">
      <alignment horizontal="left"/>
      <protection locked="0"/>
    </xf>
    <xf numFmtId="0" fontId="13" fillId="7" borderId="16" xfId="1" applyFont="1" applyFill="1" applyBorder="1" applyAlignment="1" applyProtection="1">
      <alignment horizontal="left"/>
      <protection locked="0"/>
    </xf>
    <xf numFmtId="0" fontId="13" fillId="9" borderId="13" xfId="1" applyFont="1" applyFill="1" applyBorder="1" applyAlignment="1">
      <alignment horizontal="left" vertical="center"/>
    </xf>
    <xf numFmtId="0" fontId="17" fillId="8" borderId="13" xfId="1" applyFont="1" applyFill="1" applyBorder="1" applyAlignment="1" applyProtection="1">
      <alignment horizontal="left" vertical="center"/>
      <protection locked="0"/>
    </xf>
    <xf numFmtId="0" fontId="15" fillId="9" borderId="13" xfId="1" applyFont="1" applyFill="1" applyBorder="1" applyAlignment="1" applyProtection="1">
      <alignment horizontal="left" vertical="center" wrapText="1"/>
      <protection locked="0"/>
    </xf>
    <xf numFmtId="0" fontId="15" fillId="9" borderId="13" xfId="1" applyFont="1" applyFill="1" applyBorder="1" applyAlignment="1">
      <alignment horizontal="center"/>
    </xf>
    <xf numFmtId="0" fontId="15" fillId="9" borderId="13" xfId="1" applyFont="1" applyFill="1" applyBorder="1" applyAlignment="1">
      <alignment horizontal="left" vertical="center" wrapText="1"/>
    </xf>
    <xf numFmtId="0" fontId="15" fillId="9" borderId="13" xfId="1" applyFont="1" applyFill="1" applyBorder="1" applyAlignment="1">
      <alignment horizontal="left" vertical="center"/>
    </xf>
    <xf numFmtId="0" fontId="19" fillId="9" borderId="0" xfId="1" applyFont="1" applyFill="1" applyAlignment="1">
      <alignment horizontal="left" wrapText="1"/>
    </xf>
    <xf numFmtId="0" fontId="13" fillId="7" borderId="14" xfId="1" applyFont="1" applyFill="1" applyBorder="1" applyAlignment="1">
      <alignment horizontal="left"/>
    </xf>
    <xf numFmtId="0" fontId="13" fillId="7" borderId="15" xfId="1" applyFont="1" applyFill="1" applyBorder="1" applyAlignment="1">
      <alignment horizontal="left"/>
    </xf>
    <xf numFmtId="0" fontId="13" fillId="7" borderId="16" xfId="1" applyFont="1" applyFill="1" applyBorder="1" applyAlignment="1">
      <alignment horizontal="left"/>
    </xf>
    <xf numFmtId="0" fontId="17" fillId="7" borderId="14" xfId="1" applyFont="1" applyFill="1" applyBorder="1" applyAlignment="1">
      <alignment horizontal="left"/>
    </xf>
    <xf numFmtId="0" fontId="17" fillId="7" borderId="15" xfId="1" applyFont="1" applyFill="1" applyBorder="1" applyAlignment="1">
      <alignment horizontal="left"/>
    </xf>
    <xf numFmtId="0" fontId="17" fillId="7" borderId="16" xfId="1" applyFont="1" applyFill="1" applyBorder="1" applyAlignment="1">
      <alignment horizontal="left"/>
    </xf>
    <xf numFmtId="0" fontId="15" fillId="9" borderId="13" xfId="1" applyFont="1" applyFill="1" applyBorder="1" applyAlignment="1" applyProtection="1">
      <alignment horizontal="left" vertical="center"/>
      <protection locked="0"/>
    </xf>
    <xf numFmtId="0" fontId="13" fillId="9" borderId="14" xfId="1" applyFont="1" applyFill="1" applyBorder="1" applyAlignment="1"/>
    <xf numFmtId="0" fontId="11" fillId="9" borderId="15" xfId="0" applyFont="1" applyFill="1" applyBorder="1" applyAlignment="1"/>
    <xf numFmtId="0" fontId="17" fillId="7" borderId="15" xfId="1" applyFont="1" applyFill="1" applyBorder="1" applyAlignment="1" applyProtection="1">
      <protection locked="0"/>
    </xf>
    <xf numFmtId="0" fontId="18" fillId="7" borderId="15" xfId="0" applyFont="1" applyFill="1" applyBorder="1" applyAlignment="1" applyProtection="1">
      <protection locked="0"/>
    </xf>
    <xf numFmtId="0" fontId="18" fillId="7" borderId="16" xfId="0" applyFont="1" applyFill="1" applyBorder="1" applyAlignment="1" applyProtection="1">
      <protection locked="0"/>
    </xf>
    <xf numFmtId="0" fontId="14" fillId="9" borderId="0" xfId="1" applyFont="1" applyFill="1" applyAlignment="1"/>
    <xf numFmtId="0" fontId="13" fillId="9" borderId="17" xfId="1" applyFont="1" applyFill="1" applyBorder="1" applyAlignment="1"/>
    <xf numFmtId="0" fontId="11" fillId="9" borderId="17" xfId="0" applyFont="1" applyFill="1" applyBorder="1" applyAlignment="1"/>
    <xf numFmtId="0" fontId="17" fillId="8" borderId="17" xfId="1" applyFont="1" applyFill="1" applyBorder="1" applyAlignment="1" applyProtection="1">
      <protection locked="0"/>
    </xf>
    <xf numFmtId="0" fontId="18" fillId="8" borderId="17" xfId="0" applyFont="1" applyFill="1" applyBorder="1" applyAlignment="1" applyProtection="1">
      <protection locked="0"/>
    </xf>
    <xf numFmtId="0" fontId="13" fillId="9" borderId="13" xfId="1" applyFont="1" applyFill="1" applyBorder="1" applyAlignment="1"/>
    <xf numFmtId="0" fontId="11" fillId="9" borderId="13" xfId="0" applyFont="1" applyFill="1" applyBorder="1" applyAlignment="1"/>
    <xf numFmtId="0" fontId="17" fillId="8" borderId="13" xfId="1" applyFont="1" applyFill="1" applyBorder="1" applyAlignment="1" applyProtection="1">
      <protection locked="0"/>
    </xf>
    <xf numFmtId="0" fontId="18" fillId="8" borderId="13" xfId="0" applyFont="1" applyFill="1" applyBorder="1" applyAlignment="1" applyProtection="1">
      <protection locked="0"/>
    </xf>
    <xf numFmtId="0" fontId="17" fillId="7" borderId="13" xfId="1" applyFont="1" applyFill="1" applyBorder="1" applyAlignment="1" applyProtection="1">
      <protection locked="0"/>
    </xf>
    <xf numFmtId="0" fontId="18" fillId="7" borderId="13" xfId="0" applyFont="1" applyFill="1" applyBorder="1" applyAlignment="1" applyProtection="1">
      <protection locked="0"/>
    </xf>
    <xf numFmtId="0" fontId="17" fillId="7" borderId="14" xfId="1" applyFont="1" applyFill="1" applyBorder="1" applyAlignment="1" applyProtection="1">
      <protection locked="0"/>
    </xf>
    <xf numFmtId="0" fontId="17" fillId="7" borderId="16" xfId="1" applyFont="1" applyFill="1" applyBorder="1" applyAlignment="1" applyProtection="1">
      <protection locked="0"/>
    </xf>
    <xf numFmtId="0" fontId="13" fillId="9" borderId="15" xfId="1" applyFont="1" applyFill="1" applyBorder="1" applyAlignment="1"/>
    <xf numFmtId="0" fontId="13" fillId="9" borderId="16" xfId="1" applyFont="1" applyFill="1" applyBorder="1" applyAlignment="1"/>
    <xf numFmtId="0" fontId="13" fillId="9" borderId="15" xfId="1" applyFont="1" applyFill="1" applyBorder="1" applyAlignment="1" applyProtection="1">
      <protection locked="0"/>
    </xf>
    <xf numFmtId="0" fontId="17" fillId="8" borderId="14" xfId="1" applyFont="1" applyFill="1" applyBorder="1" applyAlignment="1" applyProtection="1">
      <protection locked="0"/>
    </xf>
    <xf numFmtId="0" fontId="17" fillId="8" borderId="15" xfId="1" applyFont="1" applyFill="1" applyBorder="1" applyAlignment="1" applyProtection="1">
      <protection locked="0"/>
    </xf>
    <xf numFmtId="0" fontId="17" fillId="8" borderId="16" xfId="1" applyFont="1" applyFill="1" applyBorder="1" applyAlignment="1" applyProtection="1">
      <protection locked="0"/>
    </xf>
    <xf numFmtId="0" fontId="13" fillId="9" borderId="23" xfId="1" applyFont="1" applyFill="1" applyBorder="1" applyAlignment="1"/>
    <xf numFmtId="0" fontId="11" fillId="9" borderId="14" xfId="0" applyFont="1" applyFill="1" applyBorder="1" applyAlignment="1"/>
    <xf numFmtId="0" fontId="17" fillId="8" borderId="30" xfId="0" applyFont="1" applyFill="1" applyBorder="1" applyAlignment="1" applyProtection="1">
      <protection locked="0"/>
    </xf>
    <xf numFmtId="0" fontId="17" fillId="8" borderId="31" xfId="0" applyFont="1" applyFill="1" applyBorder="1" applyAlignment="1" applyProtection="1">
      <protection locked="0"/>
    </xf>
    <xf numFmtId="0" fontId="17" fillId="8" borderId="32" xfId="0" applyFont="1" applyFill="1" applyBorder="1" applyAlignment="1" applyProtection="1">
      <protection locked="0"/>
    </xf>
    <xf numFmtId="0" fontId="13" fillId="9" borderId="24" xfId="1" applyFont="1" applyFill="1" applyBorder="1" applyAlignment="1"/>
    <xf numFmtId="0" fontId="11" fillId="9" borderId="25" xfId="0" applyFont="1" applyFill="1" applyBorder="1" applyAlignment="1"/>
    <xf numFmtId="0" fontId="17" fillId="8" borderId="27" xfId="1" applyFont="1" applyFill="1" applyBorder="1" applyAlignment="1" applyProtection="1">
      <protection locked="0"/>
    </xf>
    <xf numFmtId="0" fontId="17" fillId="8" borderId="28" xfId="1" applyFont="1" applyFill="1" applyBorder="1" applyAlignment="1" applyProtection="1">
      <protection locked="0"/>
    </xf>
    <xf numFmtId="0" fontId="17" fillId="8" borderId="29" xfId="1" applyFont="1" applyFill="1" applyBorder="1" applyAlignment="1" applyProtection="1">
      <protection locked="0"/>
    </xf>
  </cellXfs>
  <cellStyles count="2">
    <cellStyle name="Normal" xfId="0" builtinId="0"/>
    <cellStyle name="Normal 2" xfId="1" xr:uid="{C6411C08-1994-4C24-8D16-7F570FE36EE0}"/>
  </cellStyles>
  <dxfs count="0"/>
  <tableStyles count="0" defaultTableStyle="TableStyleMedium2" defaultPivotStyle="PivotStyleLight16"/>
  <colors>
    <mruColors>
      <color rgb="FF283656"/>
      <color rgb="FF32446B"/>
      <color rgb="FFFFD5F3"/>
      <color rgb="FFFFA1F3"/>
      <color rgb="FFD2E0E4"/>
      <color rgb="FF9DBAC3"/>
      <color rgb="FF77A0AD"/>
      <color rgb="FF5C8997"/>
      <color rgb="FFFFF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Bed&#246;mningsmetoder!A1"/><Relationship Id="rId1" Type="http://schemas.openxmlformats.org/officeDocument/2006/relationships/hyperlink" Target="https://www.myh.se/validering-och-seqf/seqf-sveriges-referensram-for-kvalifikationer"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690652</xdr:colOff>
      <xdr:row>51</xdr:row>
      <xdr:rowOff>136989</xdr:rowOff>
    </xdr:from>
    <xdr:to>
      <xdr:col>16</xdr:col>
      <xdr:colOff>569360</xdr:colOff>
      <xdr:row>58</xdr:row>
      <xdr:rowOff>101315</xdr:rowOff>
    </xdr:to>
    <xdr:sp macro="" textlink="">
      <xdr:nvSpPr>
        <xdr:cNvPr id="2" name="textruta 1">
          <a:hlinkClick xmlns:r="http://schemas.openxmlformats.org/officeDocument/2006/relationships" r:id="rId1"/>
          <a:extLst>
            <a:ext uri="{FF2B5EF4-FFF2-40B4-BE49-F238E27FC236}">
              <a16:creationId xmlns:a16="http://schemas.microsoft.com/office/drawing/2014/main" id="{7F904938-490C-3631-D9C9-FD41D4EA646D}"/>
            </a:ext>
          </a:extLst>
        </xdr:cNvPr>
        <xdr:cNvSpPr txBox="1"/>
      </xdr:nvSpPr>
      <xdr:spPr>
        <a:xfrm>
          <a:off x="5827731" y="12337551"/>
          <a:ext cx="3782887" cy="1231472"/>
        </a:xfrm>
        <a:prstGeom prst="rect">
          <a:avLst/>
        </a:prstGeom>
        <a:solidFill>
          <a:srgbClr val="D2E0E4"/>
        </a:solidFill>
        <a:ln w="38100" cmpd="sng">
          <a:solidFill>
            <a:schemeClr val="bg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Fältet</a:t>
          </a:r>
          <a:r>
            <a:rPr lang="sv-SE" sz="1100" baseline="0"/>
            <a:t> för SeQF-nivå Ifylls </a:t>
          </a:r>
          <a:r>
            <a:rPr lang="sv-SE" sz="1100" baseline="0">
              <a:solidFill>
                <a:srgbClr val="32446B"/>
              </a:solidFill>
            </a:rPr>
            <a:t>ENDAST</a:t>
          </a:r>
          <a:r>
            <a:rPr lang="sv-SE" sz="1100" baseline="0"/>
            <a:t> om mikromeriten är en kvalifikation som nivåplacerats efter ansökan till Myndigheten för yrkeshögskolan. Om mikromeriten är en del av en hel kvalifikation som har en beslutad nivå ska denna nivå INTE anges här. Mer info här: </a:t>
          </a:r>
          <a:r>
            <a:rPr lang="sv-SE" sz="1100" b="1" baseline="0">
              <a:solidFill>
                <a:srgbClr val="32446B"/>
              </a:solidFill>
            </a:rPr>
            <a:t>SeQF – Sveriges referensram för kvalifikationer </a:t>
          </a:r>
          <a:endParaRPr lang="sv-SE" sz="1100" b="1">
            <a:solidFill>
              <a:srgbClr val="32446B"/>
            </a:solidFill>
          </a:endParaRPr>
        </a:p>
      </xdr:txBody>
    </xdr:sp>
    <xdr:clientData/>
  </xdr:twoCellAnchor>
  <xdr:twoCellAnchor>
    <xdr:from>
      <xdr:col>7</xdr:col>
      <xdr:colOff>522268</xdr:colOff>
      <xdr:row>35</xdr:row>
      <xdr:rowOff>51372</xdr:rowOff>
    </xdr:from>
    <xdr:to>
      <xdr:col>11</xdr:col>
      <xdr:colOff>428089</xdr:colOff>
      <xdr:row>37</xdr:row>
      <xdr:rowOff>179798</xdr:rowOff>
    </xdr:to>
    <xdr:sp macro="" textlink="">
      <xdr:nvSpPr>
        <xdr:cNvPr id="3" name="textruta 2">
          <a:hlinkClick xmlns:r="http://schemas.openxmlformats.org/officeDocument/2006/relationships" r:id="rId2"/>
          <a:extLst>
            <a:ext uri="{FF2B5EF4-FFF2-40B4-BE49-F238E27FC236}">
              <a16:creationId xmlns:a16="http://schemas.microsoft.com/office/drawing/2014/main" id="{7134CBFF-286F-D3D7-5A8F-5351313EB9AF}"/>
            </a:ext>
          </a:extLst>
        </xdr:cNvPr>
        <xdr:cNvSpPr txBox="1"/>
      </xdr:nvSpPr>
      <xdr:spPr>
        <a:xfrm>
          <a:off x="5659347" y="8630293"/>
          <a:ext cx="2851079" cy="625011"/>
        </a:xfrm>
        <a:prstGeom prst="rect">
          <a:avLst/>
        </a:prstGeom>
        <a:solidFill>
          <a:srgbClr val="D2E0E4"/>
        </a:solidFill>
        <a:ln w="38100" cmpd="sng">
          <a:solidFill>
            <a:schemeClr val="bg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aseline="0"/>
            <a:t>Svårt att avgöra lämplig bedömningsmetod?</a:t>
          </a:r>
          <a:br>
            <a:rPr lang="sv-SE" sz="1100" baseline="0"/>
          </a:br>
          <a:r>
            <a:rPr lang="sv-SE" sz="1100" b="1" baseline="0">
              <a:solidFill>
                <a:srgbClr val="32446B"/>
              </a:solidFill>
            </a:rPr>
            <a:t>HÄR</a:t>
          </a:r>
          <a:r>
            <a:rPr lang="sv-SE" sz="1100" baseline="0"/>
            <a:t> finns det exempel på bedömingsmetoder att ta inspiration av </a:t>
          </a:r>
          <a:endParaRPr lang="sv-SE" sz="1100"/>
        </a:p>
      </xdr:txBody>
    </xdr:sp>
    <xdr:clientData/>
  </xdr:twoCellAnchor>
  <xdr:twoCellAnchor>
    <xdr:from>
      <xdr:col>7</xdr:col>
      <xdr:colOff>375003</xdr:colOff>
      <xdr:row>12</xdr:row>
      <xdr:rowOff>41098</xdr:rowOff>
    </xdr:from>
    <xdr:to>
      <xdr:col>11</xdr:col>
      <xdr:colOff>546239</xdr:colOff>
      <xdr:row>15</xdr:row>
      <xdr:rowOff>162676</xdr:rowOff>
    </xdr:to>
    <xdr:sp macro="" textlink="">
      <xdr:nvSpPr>
        <xdr:cNvPr id="4" name="textruta 3">
          <a:extLst>
            <a:ext uri="{FF2B5EF4-FFF2-40B4-BE49-F238E27FC236}">
              <a16:creationId xmlns:a16="http://schemas.microsoft.com/office/drawing/2014/main" id="{89992FD5-0F23-4EF5-AECB-14135DF6DCF0}"/>
            </a:ext>
          </a:extLst>
        </xdr:cNvPr>
        <xdr:cNvSpPr txBox="1"/>
      </xdr:nvSpPr>
      <xdr:spPr>
        <a:xfrm>
          <a:off x="5512082" y="2369907"/>
          <a:ext cx="3116494" cy="866454"/>
        </a:xfrm>
        <a:custGeom>
          <a:avLst/>
          <a:gdLst>
            <a:gd name="connsiteX0" fmla="*/ 0 w 3116494"/>
            <a:gd name="connsiteY0" fmla="*/ 0 h 866454"/>
            <a:gd name="connsiteX1" fmla="*/ 685629 w 3116494"/>
            <a:gd name="connsiteY1" fmla="*/ 0 h 866454"/>
            <a:gd name="connsiteX2" fmla="*/ 1308927 w 3116494"/>
            <a:gd name="connsiteY2" fmla="*/ 0 h 866454"/>
            <a:gd name="connsiteX3" fmla="*/ 1869896 w 3116494"/>
            <a:gd name="connsiteY3" fmla="*/ 0 h 866454"/>
            <a:gd name="connsiteX4" fmla="*/ 2524360 w 3116494"/>
            <a:gd name="connsiteY4" fmla="*/ 0 h 866454"/>
            <a:gd name="connsiteX5" fmla="*/ 3116494 w 3116494"/>
            <a:gd name="connsiteY5" fmla="*/ 0 h 866454"/>
            <a:gd name="connsiteX6" fmla="*/ 3116494 w 3116494"/>
            <a:gd name="connsiteY6" fmla="*/ 407233 h 866454"/>
            <a:gd name="connsiteX7" fmla="*/ 3116494 w 3116494"/>
            <a:gd name="connsiteY7" fmla="*/ 866454 h 866454"/>
            <a:gd name="connsiteX8" fmla="*/ 2430865 w 3116494"/>
            <a:gd name="connsiteY8" fmla="*/ 866454 h 866454"/>
            <a:gd name="connsiteX9" fmla="*/ 1901061 w 3116494"/>
            <a:gd name="connsiteY9" fmla="*/ 866454 h 866454"/>
            <a:gd name="connsiteX10" fmla="*/ 1340092 w 3116494"/>
            <a:gd name="connsiteY10" fmla="*/ 866454 h 866454"/>
            <a:gd name="connsiteX11" fmla="*/ 654464 w 3116494"/>
            <a:gd name="connsiteY11" fmla="*/ 866454 h 866454"/>
            <a:gd name="connsiteX12" fmla="*/ 0 w 3116494"/>
            <a:gd name="connsiteY12" fmla="*/ 866454 h 866454"/>
            <a:gd name="connsiteX13" fmla="*/ 0 w 3116494"/>
            <a:gd name="connsiteY13" fmla="*/ 459221 h 866454"/>
            <a:gd name="connsiteX14" fmla="*/ 0 w 3116494"/>
            <a:gd name="connsiteY14" fmla="*/ 0 h 8664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116494" h="866454" fill="none" extrusionOk="0">
              <a:moveTo>
                <a:pt x="0" y="0"/>
              </a:moveTo>
              <a:cubicBezTo>
                <a:pt x="178167" y="20333"/>
                <a:pt x="522835" y="8089"/>
                <a:pt x="685629" y="0"/>
              </a:cubicBezTo>
              <a:cubicBezTo>
                <a:pt x="848423" y="-8089"/>
                <a:pt x="1116706" y="-6818"/>
                <a:pt x="1308927" y="0"/>
              </a:cubicBezTo>
              <a:cubicBezTo>
                <a:pt x="1501148" y="6818"/>
                <a:pt x="1650645" y="-11946"/>
                <a:pt x="1869896" y="0"/>
              </a:cubicBezTo>
              <a:cubicBezTo>
                <a:pt x="2089147" y="11946"/>
                <a:pt x="2331389" y="26975"/>
                <a:pt x="2524360" y="0"/>
              </a:cubicBezTo>
              <a:cubicBezTo>
                <a:pt x="2717331" y="-26975"/>
                <a:pt x="2948950" y="-17518"/>
                <a:pt x="3116494" y="0"/>
              </a:cubicBezTo>
              <a:cubicBezTo>
                <a:pt x="3136300" y="143049"/>
                <a:pt x="3106653" y="274700"/>
                <a:pt x="3116494" y="407233"/>
              </a:cubicBezTo>
              <a:cubicBezTo>
                <a:pt x="3126335" y="539766"/>
                <a:pt x="3112561" y="651936"/>
                <a:pt x="3116494" y="866454"/>
              </a:cubicBezTo>
              <a:cubicBezTo>
                <a:pt x="2831931" y="851976"/>
                <a:pt x="2669773" y="837656"/>
                <a:pt x="2430865" y="866454"/>
              </a:cubicBezTo>
              <a:cubicBezTo>
                <a:pt x="2191957" y="895252"/>
                <a:pt x="2164117" y="844949"/>
                <a:pt x="1901061" y="866454"/>
              </a:cubicBezTo>
              <a:cubicBezTo>
                <a:pt x="1638005" y="887959"/>
                <a:pt x="1503839" y="880868"/>
                <a:pt x="1340092" y="866454"/>
              </a:cubicBezTo>
              <a:cubicBezTo>
                <a:pt x="1176345" y="852040"/>
                <a:pt x="898181" y="871499"/>
                <a:pt x="654464" y="866454"/>
              </a:cubicBezTo>
              <a:cubicBezTo>
                <a:pt x="410747" y="861409"/>
                <a:pt x="163267" y="890164"/>
                <a:pt x="0" y="866454"/>
              </a:cubicBezTo>
              <a:cubicBezTo>
                <a:pt x="13170" y="768883"/>
                <a:pt x="8358" y="608947"/>
                <a:pt x="0" y="459221"/>
              </a:cubicBezTo>
              <a:cubicBezTo>
                <a:pt x="-8358" y="309495"/>
                <a:pt x="2613" y="140238"/>
                <a:pt x="0" y="0"/>
              </a:cubicBezTo>
              <a:close/>
            </a:path>
            <a:path w="3116494" h="866454" stroke="0" extrusionOk="0">
              <a:moveTo>
                <a:pt x="0" y="0"/>
              </a:moveTo>
              <a:cubicBezTo>
                <a:pt x="270900" y="14487"/>
                <a:pt x="462794" y="-8385"/>
                <a:pt x="685629" y="0"/>
              </a:cubicBezTo>
              <a:cubicBezTo>
                <a:pt x="908464" y="8385"/>
                <a:pt x="1015580" y="13979"/>
                <a:pt x="1308927" y="0"/>
              </a:cubicBezTo>
              <a:cubicBezTo>
                <a:pt x="1602274" y="-13979"/>
                <a:pt x="1746801" y="-11667"/>
                <a:pt x="1901061" y="0"/>
              </a:cubicBezTo>
              <a:cubicBezTo>
                <a:pt x="2055321" y="11667"/>
                <a:pt x="2299364" y="19770"/>
                <a:pt x="2430865" y="0"/>
              </a:cubicBezTo>
              <a:cubicBezTo>
                <a:pt x="2562366" y="-19770"/>
                <a:pt x="2806217" y="20416"/>
                <a:pt x="3116494" y="0"/>
              </a:cubicBezTo>
              <a:cubicBezTo>
                <a:pt x="3132308" y="140331"/>
                <a:pt x="3115257" y="285533"/>
                <a:pt x="3116494" y="433227"/>
              </a:cubicBezTo>
              <a:cubicBezTo>
                <a:pt x="3117731" y="580921"/>
                <a:pt x="3130363" y="716299"/>
                <a:pt x="3116494" y="866454"/>
              </a:cubicBezTo>
              <a:cubicBezTo>
                <a:pt x="2899197" y="835415"/>
                <a:pt x="2734664" y="891363"/>
                <a:pt x="2493195" y="866454"/>
              </a:cubicBezTo>
              <a:cubicBezTo>
                <a:pt x="2251726" y="841545"/>
                <a:pt x="2140551" y="870985"/>
                <a:pt x="1901061" y="866454"/>
              </a:cubicBezTo>
              <a:cubicBezTo>
                <a:pt x="1661571" y="861923"/>
                <a:pt x="1360038" y="843570"/>
                <a:pt x="1215433" y="866454"/>
              </a:cubicBezTo>
              <a:cubicBezTo>
                <a:pt x="1070828" y="889338"/>
                <a:pt x="777350" y="837814"/>
                <a:pt x="529804" y="866454"/>
              </a:cubicBezTo>
              <a:cubicBezTo>
                <a:pt x="282258" y="895094"/>
                <a:pt x="144703" y="869667"/>
                <a:pt x="0" y="866454"/>
              </a:cubicBezTo>
              <a:cubicBezTo>
                <a:pt x="19001" y="751891"/>
                <a:pt x="-16844" y="538518"/>
                <a:pt x="0" y="433227"/>
              </a:cubicBezTo>
              <a:cubicBezTo>
                <a:pt x="16844" y="327936"/>
                <a:pt x="17837" y="112398"/>
                <a:pt x="0" y="0"/>
              </a:cubicBezTo>
              <a:close/>
            </a:path>
          </a:pathLst>
        </a:custGeom>
        <a:solidFill>
          <a:srgbClr val="D2E0E4"/>
        </a:solidFill>
        <a:ln w="38100" cmpd="sng">
          <a:solidFill>
            <a:schemeClr val="bg1"/>
          </a:solidFill>
          <a:prstDash val="dash"/>
          <a:extLst>
            <a:ext uri="{C807C97D-BFC1-408E-A445-0C87EB9F89A2}">
              <ask:lineSketchStyleProps xmlns:ask="http://schemas.microsoft.com/office/drawing/2018/sketchyshapes" sd="3384760541">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aseline="0"/>
            <a:t>    indikerar att det finns ett förtydligande kring fältets data</a:t>
          </a:r>
        </a:p>
        <a:p>
          <a:r>
            <a:rPr lang="sv-SE" sz="1100" baseline="0"/>
            <a:t>    påvisar att ett svarsalternativ måste väljas </a:t>
          </a:r>
          <a:r>
            <a:rPr lang="sv-SE" sz="900" i="1" baseline="0"/>
            <a:t>(lista med förval),</a:t>
          </a:r>
          <a:r>
            <a:rPr lang="sv-SE" sz="900" i="0" baseline="0"/>
            <a:t> fält med svarsalternativ är rosa.</a:t>
          </a:r>
          <a:endParaRPr lang="sv-SE" sz="900" i="0"/>
        </a:p>
      </xdr:txBody>
    </xdr:sp>
    <xdr:clientData/>
  </xdr:twoCellAnchor>
  <xdr:twoCellAnchor>
    <xdr:from>
      <xdr:col>12</xdr:col>
      <xdr:colOff>184932</xdr:colOff>
      <xdr:row>19</xdr:row>
      <xdr:rowOff>90754</xdr:rowOff>
    </xdr:from>
    <xdr:to>
      <xdr:col>18</xdr:col>
      <xdr:colOff>556517</xdr:colOff>
      <xdr:row>21</xdr:row>
      <xdr:rowOff>94323</xdr:rowOff>
    </xdr:to>
    <xdr:sp macro="" textlink="">
      <xdr:nvSpPr>
        <xdr:cNvPr id="7" name="textruta 6">
          <a:extLst>
            <a:ext uri="{FF2B5EF4-FFF2-40B4-BE49-F238E27FC236}">
              <a16:creationId xmlns:a16="http://schemas.microsoft.com/office/drawing/2014/main" id="{28EB9633-FBE9-4EEA-B51F-3CD2FE3577AF}"/>
            </a:ext>
          </a:extLst>
        </xdr:cNvPr>
        <xdr:cNvSpPr txBox="1"/>
      </xdr:nvSpPr>
      <xdr:spPr>
        <a:xfrm>
          <a:off x="10051855" y="4065820"/>
          <a:ext cx="2136784" cy="852482"/>
        </a:xfrm>
        <a:prstGeom prst="rect">
          <a:avLst/>
        </a:prstGeom>
        <a:solidFill>
          <a:srgbClr val="D2E0E4"/>
        </a:solidFill>
        <a:ln w="38100" cmpd="sng">
          <a:solidFill>
            <a:schemeClr val="bg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baseline="0">
              <a:solidFill>
                <a:srgbClr val="32446B"/>
              </a:solidFill>
            </a:rPr>
            <a:t>Obs! </a:t>
          </a:r>
          <a:r>
            <a:rPr lang="sv-SE" sz="1100" baseline="0"/>
            <a:t>Lärandemål behöver vara tydliga, precisa och byggas på aktiva verb. En rad ska kunna läsas ut som en begriplig mening.</a:t>
          </a:r>
          <a:endParaRPr lang="sv-SE" sz="1100"/>
        </a:p>
      </xdr:txBody>
    </xdr:sp>
    <xdr:clientData/>
  </xdr:twoCellAnchor>
  <xdr:twoCellAnchor editAs="oneCell">
    <xdr:from>
      <xdr:col>1</xdr:col>
      <xdr:colOff>85619</xdr:colOff>
      <xdr:row>1</xdr:row>
      <xdr:rowOff>102744</xdr:rowOff>
    </xdr:from>
    <xdr:to>
      <xdr:col>1</xdr:col>
      <xdr:colOff>559627</xdr:colOff>
      <xdr:row>3</xdr:row>
      <xdr:rowOff>5248</xdr:rowOff>
    </xdr:to>
    <xdr:pic>
      <xdr:nvPicPr>
        <xdr:cNvPr id="66" name="Bildobjekt 65">
          <a:extLst>
            <a:ext uri="{FF2B5EF4-FFF2-40B4-BE49-F238E27FC236}">
              <a16:creationId xmlns:a16="http://schemas.microsoft.com/office/drawing/2014/main" id="{E6249DC2-51F0-7DD8-716F-7CC2C175FBD4}"/>
            </a:ext>
          </a:extLst>
        </xdr:cNvPr>
        <xdr:cNvPicPr>
          <a:picLocks noChangeAspect="1"/>
        </xdr:cNvPicPr>
      </xdr:nvPicPr>
      <xdr:blipFill>
        <a:blip xmlns:r="http://schemas.openxmlformats.org/officeDocument/2006/relationships" r:embed="rId3"/>
        <a:stretch>
          <a:fillRect/>
        </a:stretch>
      </xdr:blipFill>
      <xdr:spPr>
        <a:xfrm>
          <a:off x="342473" y="273980"/>
          <a:ext cx="474008" cy="239728"/>
        </a:xfrm>
        <a:prstGeom prst="rect">
          <a:avLst/>
        </a:prstGeom>
      </xdr:spPr>
    </xdr:pic>
    <xdr:clientData/>
  </xdr:twoCellAnchor>
  <xdr:twoCellAnchor editAs="oneCell">
    <xdr:from>
      <xdr:col>1</xdr:col>
      <xdr:colOff>716185</xdr:colOff>
      <xdr:row>1</xdr:row>
      <xdr:rowOff>114703</xdr:rowOff>
    </xdr:from>
    <xdr:to>
      <xdr:col>2</xdr:col>
      <xdr:colOff>68792</xdr:colOff>
      <xdr:row>3</xdr:row>
      <xdr:rowOff>5522</xdr:rowOff>
    </xdr:to>
    <xdr:pic>
      <xdr:nvPicPr>
        <xdr:cNvPr id="67" name="Bildobjekt 66">
          <a:extLst>
            <a:ext uri="{FF2B5EF4-FFF2-40B4-BE49-F238E27FC236}">
              <a16:creationId xmlns:a16="http://schemas.microsoft.com/office/drawing/2014/main" id="{5A12F7F9-34F8-33FE-24E1-E73FF2DEA5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008837" y="291399"/>
          <a:ext cx="572912" cy="244210"/>
        </a:xfrm>
        <a:prstGeom prst="rect">
          <a:avLst/>
        </a:prstGeom>
      </xdr:spPr>
    </xdr:pic>
    <xdr:clientData/>
  </xdr:twoCellAnchor>
  <xdr:twoCellAnchor editAs="oneCell">
    <xdr:from>
      <xdr:col>2</xdr:col>
      <xdr:colOff>216800</xdr:colOff>
      <xdr:row>1</xdr:row>
      <xdr:rowOff>162419</xdr:rowOff>
    </xdr:from>
    <xdr:to>
      <xdr:col>3</xdr:col>
      <xdr:colOff>560595</xdr:colOff>
      <xdr:row>2</xdr:row>
      <xdr:rowOff>131101</xdr:rowOff>
    </xdr:to>
    <xdr:pic>
      <xdr:nvPicPr>
        <xdr:cNvPr id="69" name="Bildobjekt 68">
          <a:extLst>
            <a:ext uri="{FF2B5EF4-FFF2-40B4-BE49-F238E27FC236}">
              <a16:creationId xmlns:a16="http://schemas.microsoft.com/office/drawing/2014/main" id="{51250DC8-C854-B97A-57EA-0CCFE4CA49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729757" y="339115"/>
          <a:ext cx="1172055" cy="145377"/>
        </a:xfrm>
        <a:prstGeom prst="rect">
          <a:avLst/>
        </a:prstGeom>
      </xdr:spPr>
    </xdr:pic>
    <xdr:clientData/>
  </xdr:twoCellAnchor>
  <xdr:twoCellAnchor editAs="oneCell">
    <xdr:from>
      <xdr:col>6</xdr:col>
      <xdr:colOff>248291</xdr:colOff>
      <xdr:row>1</xdr:row>
      <xdr:rowOff>111303</xdr:rowOff>
    </xdr:from>
    <xdr:to>
      <xdr:col>9</xdr:col>
      <xdr:colOff>662500</xdr:colOff>
      <xdr:row>6</xdr:row>
      <xdr:rowOff>420690</xdr:rowOff>
    </xdr:to>
    <xdr:pic>
      <xdr:nvPicPr>
        <xdr:cNvPr id="70" name="Bildobjekt 69">
          <a:extLst>
            <a:ext uri="{FF2B5EF4-FFF2-40B4-BE49-F238E27FC236}">
              <a16:creationId xmlns:a16="http://schemas.microsoft.com/office/drawing/2014/main" id="{0B95094B-8BBC-B51A-3BCB-34652F6836C8}"/>
            </a:ext>
          </a:extLst>
        </xdr:cNvPr>
        <xdr:cNvPicPr>
          <a:picLocks noChangeAspect="1"/>
        </xdr:cNvPicPr>
      </xdr:nvPicPr>
      <xdr:blipFill>
        <a:blip xmlns:r="http://schemas.openxmlformats.org/officeDocument/2006/relationships" r:embed="rId6"/>
        <a:stretch>
          <a:fillRect/>
        </a:stretch>
      </xdr:blipFill>
      <xdr:spPr>
        <a:xfrm>
          <a:off x="4546313" y="282539"/>
          <a:ext cx="2725895" cy="1387012"/>
        </a:xfrm>
        <a:prstGeom prst="rect">
          <a:avLst/>
        </a:prstGeom>
      </xdr:spPr>
    </xdr:pic>
    <xdr:clientData/>
  </xdr:twoCellAnchor>
  <xdr:twoCellAnchor>
    <xdr:from>
      <xdr:col>7</xdr:col>
      <xdr:colOff>441299</xdr:colOff>
      <xdr:row>12</xdr:row>
      <xdr:rowOff>128011</xdr:rowOff>
    </xdr:from>
    <xdr:to>
      <xdr:col>7</xdr:col>
      <xdr:colOff>565941</xdr:colOff>
      <xdr:row>12</xdr:row>
      <xdr:rowOff>245915</xdr:rowOff>
    </xdr:to>
    <xdr:sp macro="" textlink="">
      <xdr:nvSpPr>
        <xdr:cNvPr id="96" name="Rätvinklig triangel 95">
          <a:extLst>
            <a:ext uri="{FF2B5EF4-FFF2-40B4-BE49-F238E27FC236}">
              <a16:creationId xmlns:a16="http://schemas.microsoft.com/office/drawing/2014/main" id="{1DFF933F-7C47-C54A-8681-9F807AA82F59}"/>
            </a:ext>
          </a:extLst>
        </xdr:cNvPr>
        <xdr:cNvSpPr/>
      </xdr:nvSpPr>
      <xdr:spPr>
        <a:xfrm rot="10800000">
          <a:off x="6181564" y="2472626"/>
          <a:ext cx="124642" cy="117904"/>
        </a:xfrm>
        <a:prstGeom prst="rtTriangle">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441300</xdr:colOff>
      <xdr:row>13</xdr:row>
      <xdr:rowOff>202122</xdr:rowOff>
    </xdr:from>
    <xdr:to>
      <xdr:col>7</xdr:col>
      <xdr:colOff>579417</xdr:colOff>
      <xdr:row>14</xdr:row>
      <xdr:rowOff>104430</xdr:rowOff>
    </xdr:to>
    <xdr:sp macro="" textlink="">
      <xdr:nvSpPr>
        <xdr:cNvPr id="99" name="Rektangel 98">
          <a:extLst>
            <a:ext uri="{FF2B5EF4-FFF2-40B4-BE49-F238E27FC236}">
              <a16:creationId xmlns:a16="http://schemas.microsoft.com/office/drawing/2014/main" id="{0647986E-2B95-A45F-6217-8B614E991A24}"/>
            </a:ext>
          </a:extLst>
        </xdr:cNvPr>
        <xdr:cNvSpPr/>
      </xdr:nvSpPr>
      <xdr:spPr>
        <a:xfrm>
          <a:off x="6181565" y="2799390"/>
          <a:ext cx="138117" cy="154960"/>
        </a:xfrm>
        <a:prstGeom prst="rect">
          <a:avLst/>
        </a:prstGeom>
        <a:solidFill>
          <a:schemeClr val="bg2">
            <a:lumMod val="90000"/>
          </a:schemeClr>
        </a:solidFill>
        <a:ln w="3175">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468249</xdr:colOff>
      <xdr:row>14</xdr:row>
      <xdr:rowOff>1</xdr:rowOff>
    </xdr:from>
    <xdr:to>
      <xdr:col>7</xdr:col>
      <xdr:colOff>549099</xdr:colOff>
      <xdr:row>14</xdr:row>
      <xdr:rowOff>57269</xdr:rowOff>
    </xdr:to>
    <xdr:sp macro="" textlink="">
      <xdr:nvSpPr>
        <xdr:cNvPr id="100" name="Extrahera 99">
          <a:extLst>
            <a:ext uri="{FF2B5EF4-FFF2-40B4-BE49-F238E27FC236}">
              <a16:creationId xmlns:a16="http://schemas.microsoft.com/office/drawing/2014/main" id="{A877F7C7-EE13-C4D9-BAF8-25EBE9EEF230}"/>
            </a:ext>
          </a:extLst>
        </xdr:cNvPr>
        <xdr:cNvSpPr/>
      </xdr:nvSpPr>
      <xdr:spPr>
        <a:xfrm rot="10800000">
          <a:off x="6208514" y="2849921"/>
          <a:ext cx="80850" cy="57268"/>
        </a:xfrm>
        <a:prstGeom prst="flowChartExtract">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79AF-61BF-40B5-9C7E-94EB65DA20FD}">
  <sheetPr>
    <tabColor theme="8" tint="0.79998168889431442"/>
  </sheetPr>
  <dimension ref="A1:A46"/>
  <sheetViews>
    <sheetView zoomScale="120" zoomScaleNormal="120" workbookViewId="0"/>
  </sheetViews>
  <sheetFormatPr defaultColWidth="8.7109375" defaultRowHeight="14.45"/>
  <cols>
    <col min="1" max="1" width="113.7109375" customWidth="1"/>
  </cols>
  <sheetData>
    <row r="1" spans="1:1" ht="19.149999999999999">
      <c r="A1" s="2" t="s">
        <v>0</v>
      </c>
    </row>
    <row r="2" spans="1:1" ht="26.45">
      <c r="A2" s="3" t="s">
        <v>1</v>
      </c>
    </row>
    <row r="3" spans="1:1" ht="34.9">
      <c r="A3" s="4" t="s">
        <v>2</v>
      </c>
    </row>
    <row r="4" spans="1:1" ht="16.899999999999999">
      <c r="A4" s="12" t="s">
        <v>3</v>
      </c>
    </row>
    <row r="5" spans="1:1">
      <c r="A5" s="5" t="s">
        <v>4</v>
      </c>
    </row>
    <row r="6" spans="1:1">
      <c r="A6" s="6" t="s">
        <v>5</v>
      </c>
    </row>
    <row r="7" spans="1:1">
      <c r="A7" s="5" t="s">
        <v>6</v>
      </c>
    </row>
    <row r="8" spans="1:1" ht="27">
      <c r="A8" s="6" t="s">
        <v>7</v>
      </c>
    </row>
    <row r="9" spans="1:1" ht="16.899999999999999">
      <c r="A9" s="12" t="s">
        <v>8</v>
      </c>
    </row>
    <row r="10" spans="1:1">
      <c r="A10" s="7" t="s">
        <v>9</v>
      </c>
    </row>
    <row r="11" spans="1:1" ht="16.899999999999999">
      <c r="A11" s="12" t="s">
        <v>10</v>
      </c>
    </row>
    <row r="12" spans="1:1" ht="16.899999999999999">
      <c r="A12" s="12" t="s">
        <v>11</v>
      </c>
    </row>
    <row r="13" spans="1:1">
      <c r="A13" s="5" t="s">
        <v>12</v>
      </c>
    </row>
    <row r="14" spans="1:1">
      <c r="A14" s="6" t="s">
        <v>13</v>
      </c>
    </row>
    <row r="15" spans="1:1" ht="16.899999999999999">
      <c r="A15" s="12" t="s">
        <v>14</v>
      </c>
    </row>
    <row r="16" spans="1:1">
      <c r="A16" s="5" t="s">
        <v>15</v>
      </c>
    </row>
    <row r="17" spans="1:1" ht="27">
      <c r="A17" s="6" t="s">
        <v>16</v>
      </c>
    </row>
    <row r="18" spans="1:1" ht="16.899999999999999">
      <c r="A18" s="12" t="s">
        <v>17</v>
      </c>
    </row>
    <row r="19" spans="1:1">
      <c r="A19" s="5" t="s">
        <v>18</v>
      </c>
    </row>
    <row r="20" spans="1:1" ht="27">
      <c r="A20" s="6" t="s">
        <v>19</v>
      </c>
    </row>
    <row r="21" spans="1:1">
      <c r="A21" s="5" t="s">
        <v>20</v>
      </c>
    </row>
    <row r="22" spans="1:1" ht="27">
      <c r="A22" s="6" t="s">
        <v>21</v>
      </c>
    </row>
    <row r="23" spans="1:1" ht="16.899999999999999">
      <c r="A23" s="12" t="s">
        <v>22</v>
      </c>
    </row>
    <row r="24" spans="1:1">
      <c r="A24" s="5" t="s">
        <v>23</v>
      </c>
    </row>
    <row r="25" spans="1:1">
      <c r="A25" s="6" t="s">
        <v>24</v>
      </c>
    </row>
    <row r="26" spans="1:1" ht="33.6">
      <c r="A26" s="12" t="s">
        <v>25</v>
      </c>
    </row>
    <row r="27" spans="1:1">
      <c r="A27" s="5" t="s">
        <v>26</v>
      </c>
    </row>
    <row r="28" spans="1:1">
      <c r="A28" s="5" t="s">
        <v>27</v>
      </c>
    </row>
    <row r="29" spans="1:1">
      <c r="A29" s="5" t="s">
        <v>28</v>
      </c>
    </row>
    <row r="30" spans="1:1">
      <c r="A30" s="5" t="s">
        <v>29</v>
      </c>
    </row>
    <row r="31" spans="1:1" ht="27">
      <c r="A31" s="6" t="s">
        <v>30</v>
      </c>
    </row>
    <row r="32" spans="1:1" ht="16.899999999999999">
      <c r="A32" s="12" t="s">
        <v>31</v>
      </c>
    </row>
    <row r="33" spans="1:1">
      <c r="A33" s="5" t="s">
        <v>32</v>
      </c>
    </row>
    <row r="34" spans="1:1" ht="40.15">
      <c r="A34" s="6" t="s">
        <v>33</v>
      </c>
    </row>
    <row r="35" spans="1:1" ht="16.899999999999999">
      <c r="A35" s="12" t="s">
        <v>34</v>
      </c>
    </row>
    <row r="36" spans="1:1">
      <c r="A36" s="5" t="s">
        <v>35</v>
      </c>
    </row>
    <row r="37" spans="1:1" ht="27">
      <c r="A37" s="6" t="s">
        <v>36</v>
      </c>
    </row>
    <row r="38" spans="1:1">
      <c r="A38" s="5" t="s">
        <v>37</v>
      </c>
    </row>
    <row r="39" spans="1:1" ht="27">
      <c r="A39" s="6" t="s">
        <v>38</v>
      </c>
    </row>
    <row r="40" spans="1:1" ht="16.899999999999999">
      <c r="A40" s="12" t="s">
        <v>39</v>
      </c>
    </row>
    <row r="41" spans="1:1">
      <c r="A41" s="5" t="s">
        <v>40</v>
      </c>
    </row>
    <row r="42" spans="1:1">
      <c r="A42" s="5" t="s">
        <v>41</v>
      </c>
    </row>
    <row r="43" spans="1:1">
      <c r="A43" s="5" t="s">
        <v>42</v>
      </c>
    </row>
    <row r="44" spans="1:1">
      <c r="A44" s="5" t="s">
        <v>43</v>
      </c>
    </row>
    <row r="45" spans="1:1">
      <c r="A45" s="5" t="s">
        <v>44</v>
      </c>
    </row>
    <row r="46" spans="1:1" ht="40.15">
      <c r="A46" s="6" t="s">
        <v>45</v>
      </c>
    </row>
  </sheetData>
  <sheetProtection algorithmName="SHA-512" hashValue="cC5QPps/NueDtHpy0RN9tFmAuwXb3plna24tJhqDT8FwffzdO5qcv0Ud7T1FEc/h6wD5NZM4ivqWfLsZamdEMg==" saltValue="/Y6WY5glJXuQhuxL6tkDB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E66E8-89CE-491B-ACAA-F059459BD7DE}">
  <sheetPr>
    <tabColor rgb="FF32446B"/>
    <pageSetUpPr fitToPage="1"/>
  </sheetPr>
  <dimension ref="A4:P94"/>
  <sheetViews>
    <sheetView tabSelected="1" topLeftCell="A42" zoomScaleNormal="100" workbookViewId="0">
      <selection activeCell="H54" sqref="H54"/>
    </sheetView>
  </sheetViews>
  <sheetFormatPr defaultColWidth="10" defaultRowHeight="13.9"/>
  <cols>
    <col min="1" max="1" width="3.7109375" style="41" customWidth="1"/>
    <col min="2" max="2" width="16" style="41" customWidth="1"/>
    <col min="3" max="6" width="10.7109375" style="41" customWidth="1"/>
    <col min="7" max="7" width="12.140625" style="41" customWidth="1"/>
    <col min="8" max="12" width="10.7109375" style="41" customWidth="1"/>
    <col min="13" max="13" width="3.140625" style="41" customWidth="1"/>
    <col min="14" max="16" width="10" style="41" hidden="1" customWidth="1"/>
    <col min="17" max="18" width="10" style="41" customWidth="1"/>
    <col min="19" max="16384" width="10" style="41"/>
  </cols>
  <sheetData>
    <row r="4" spans="2:14" ht="19.899999999999999" customHeight="1">
      <c r="B4" s="68"/>
      <c r="C4" s="46"/>
      <c r="D4" s="46"/>
      <c r="E4" s="68"/>
    </row>
    <row r="5" spans="2:14" ht="19.899999999999999" customHeight="1">
      <c r="B5" s="68"/>
      <c r="C5" s="46"/>
      <c r="D5" s="46"/>
      <c r="E5" s="68"/>
    </row>
    <row r="6" spans="2:14" ht="19.899999999999999" customHeight="1">
      <c r="B6" s="68" t="s">
        <v>46</v>
      </c>
      <c r="C6" s="46"/>
      <c r="D6" s="46"/>
      <c r="E6" s="68"/>
    </row>
    <row r="7" spans="2:14" ht="37.15" customHeight="1">
      <c r="B7" s="80" t="s">
        <v>47</v>
      </c>
      <c r="C7" s="80"/>
      <c r="D7" s="80"/>
      <c r="E7" s="69"/>
      <c r="N7" s="41" t="s">
        <v>48</v>
      </c>
    </row>
    <row r="8" spans="2:14" ht="13.15" customHeight="1">
      <c r="B8" s="69"/>
      <c r="E8" s="69"/>
    </row>
    <row r="9" spans="2:14" ht="49.9" customHeight="1">
      <c r="B9" s="80" t="s">
        <v>49</v>
      </c>
      <c r="C9" s="80"/>
      <c r="D9" s="80"/>
      <c r="E9" s="80"/>
    </row>
    <row r="10" spans="2:14" ht="24" customHeight="1"/>
    <row r="11" spans="2:14" ht="17.649999999999999" customHeight="1">
      <c r="B11" s="56" t="s">
        <v>50</v>
      </c>
      <c r="C11" s="46"/>
    </row>
    <row r="12" spans="2:14" ht="4.9000000000000004" customHeight="1">
      <c r="B12" s="56"/>
      <c r="C12" s="46"/>
    </row>
    <row r="13" spans="2:14" ht="19.899999999999999" customHeight="1">
      <c r="B13" s="88" t="s">
        <v>51</v>
      </c>
      <c r="C13" s="89"/>
      <c r="D13" s="90"/>
      <c r="E13" s="91"/>
      <c r="F13" s="91"/>
      <c r="G13" s="92"/>
    </row>
    <row r="14" spans="2:14" ht="19.899999999999999" customHeight="1">
      <c r="B14" s="88" t="s">
        <v>52</v>
      </c>
      <c r="C14" s="89"/>
      <c r="D14" s="90"/>
      <c r="E14" s="91"/>
      <c r="F14" s="91"/>
      <c r="G14" s="92"/>
    </row>
    <row r="15" spans="2:14" ht="19.899999999999999" customHeight="1">
      <c r="B15" s="88" t="s">
        <v>53</v>
      </c>
      <c r="C15" s="89"/>
      <c r="D15" s="90"/>
      <c r="E15" s="91"/>
      <c r="F15" s="91"/>
      <c r="G15" s="92"/>
    </row>
    <row r="16" spans="2:14" ht="19.899999999999999" customHeight="1">
      <c r="B16" s="88" t="s">
        <v>54</v>
      </c>
      <c r="C16" s="89"/>
      <c r="D16" s="90"/>
      <c r="E16" s="91"/>
      <c r="F16" s="91"/>
      <c r="G16" s="92"/>
    </row>
    <row r="17" spans="2:16" ht="19.899999999999999" customHeight="1">
      <c r="C17" s="61"/>
      <c r="D17" s="62"/>
      <c r="E17" s="63"/>
      <c r="F17" s="63"/>
      <c r="G17" s="63"/>
    </row>
    <row r="18" spans="2:16" ht="12" customHeight="1"/>
    <row r="19" spans="2:16" ht="17.649999999999999" customHeight="1">
      <c r="B19" s="93" t="s">
        <v>55</v>
      </c>
      <c r="C19" s="93"/>
      <c r="D19" s="93"/>
      <c r="E19" s="77" t="s">
        <v>56</v>
      </c>
      <c r="F19" s="77"/>
      <c r="G19" s="64" t="s">
        <v>57</v>
      </c>
      <c r="H19" s="77" t="s">
        <v>58</v>
      </c>
      <c r="I19" s="77"/>
      <c r="J19" s="77" t="s">
        <v>59</v>
      </c>
      <c r="K19" s="77"/>
      <c r="L19" s="77"/>
      <c r="N19" s="60" t="s">
        <v>60</v>
      </c>
      <c r="O19" s="60" t="s">
        <v>61</v>
      </c>
    </row>
    <row r="20" spans="2:16" ht="37.9" customHeight="1">
      <c r="B20" s="65" t="s">
        <v>62</v>
      </c>
      <c r="C20" s="78" t="s">
        <v>63</v>
      </c>
      <c r="D20" s="79"/>
      <c r="E20" s="78" t="s">
        <v>64</v>
      </c>
      <c r="F20" s="78"/>
      <c r="G20" s="66" t="s">
        <v>65</v>
      </c>
      <c r="H20" s="78" t="s">
        <v>66</v>
      </c>
      <c r="I20" s="78"/>
      <c r="J20" s="78" t="s">
        <v>67</v>
      </c>
      <c r="K20" s="78"/>
      <c r="L20" s="78"/>
      <c r="N20" s="58" t="e">
        <f>O32*#REF!*O33</f>
        <v>#REF!</v>
      </c>
      <c r="O20" s="58" t="e">
        <f>N32*P20</f>
        <v>#REF!</v>
      </c>
      <c r="P20" s="41" t="e">
        <f>IF(#REF!=0,1,0)</f>
        <v>#REF!</v>
      </c>
    </row>
    <row r="21" spans="2:16" ht="30" customHeight="1">
      <c r="B21" s="65" t="s">
        <v>68</v>
      </c>
      <c r="C21" s="87" t="s">
        <v>69</v>
      </c>
      <c r="D21" s="87"/>
      <c r="E21" s="76" t="s">
        <v>70</v>
      </c>
      <c r="F21" s="76"/>
      <c r="G21" s="67" t="s">
        <v>71</v>
      </c>
      <c r="H21" s="76" t="s">
        <v>72</v>
      </c>
      <c r="I21" s="76"/>
      <c r="J21" s="76" t="s">
        <v>73</v>
      </c>
      <c r="K21" s="76"/>
      <c r="L21" s="76"/>
      <c r="N21" s="41">
        <f t="shared" ref="N21:N31" si="0">O21*P21</f>
        <v>2</v>
      </c>
      <c r="O21" s="41">
        <f>IF(C21="",0,2)</f>
        <v>2</v>
      </c>
      <c r="P21" s="41">
        <f t="shared" ref="P21:P31" si="1">IF(E21="",0,IF(G21="",0,IF(H21="",0,IF(J21="",0,1))))</f>
        <v>1</v>
      </c>
    </row>
    <row r="22" spans="2:16" ht="23.65" customHeight="1">
      <c r="B22" s="59" t="s">
        <v>74</v>
      </c>
      <c r="C22" s="75"/>
      <c r="D22" s="75"/>
      <c r="E22" s="70" t="s">
        <v>64</v>
      </c>
      <c r="F22" s="70"/>
      <c r="G22" s="38"/>
      <c r="H22" s="70"/>
      <c r="I22" s="70"/>
      <c r="J22" s="70"/>
      <c r="K22" s="70"/>
      <c r="L22" s="70"/>
      <c r="N22" s="41">
        <f t="shared" si="0"/>
        <v>0</v>
      </c>
      <c r="O22" s="41">
        <f>IF(C22="",0,1)</f>
        <v>0</v>
      </c>
      <c r="P22" s="41">
        <f t="shared" si="1"/>
        <v>0</v>
      </c>
    </row>
    <row r="23" spans="2:16" ht="23.65" customHeight="1">
      <c r="B23" s="59" t="s">
        <v>74</v>
      </c>
      <c r="C23" s="75"/>
      <c r="D23" s="75"/>
      <c r="E23" s="70" t="s">
        <v>64</v>
      </c>
      <c r="F23" s="70"/>
      <c r="G23" s="38"/>
      <c r="H23" s="70"/>
      <c r="I23" s="70"/>
      <c r="J23" s="70"/>
      <c r="K23" s="70"/>
      <c r="L23" s="70"/>
      <c r="N23" s="41">
        <f t="shared" si="0"/>
        <v>0</v>
      </c>
      <c r="O23" s="41">
        <f t="shared" ref="O23:O30" si="2">IF(C23="",0,1)</f>
        <v>0</v>
      </c>
      <c r="P23" s="41">
        <f t="shared" si="1"/>
        <v>0</v>
      </c>
    </row>
    <row r="24" spans="2:16" ht="23.65" customHeight="1">
      <c r="B24" s="59" t="s">
        <v>74</v>
      </c>
      <c r="C24" s="75"/>
      <c r="D24" s="75"/>
      <c r="E24" s="70" t="s">
        <v>64</v>
      </c>
      <c r="F24" s="70"/>
      <c r="G24" s="38"/>
      <c r="H24" s="70"/>
      <c r="I24" s="70"/>
      <c r="J24" s="70"/>
      <c r="K24" s="70"/>
      <c r="L24" s="70"/>
      <c r="N24" s="41">
        <f t="shared" si="0"/>
        <v>0</v>
      </c>
      <c r="O24" s="41">
        <f t="shared" si="2"/>
        <v>0</v>
      </c>
      <c r="P24" s="41">
        <f t="shared" si="1"/>
        <v>0</v>
      </c>
    </row>
    <row r="25" spans="2:16" ht="23.65" customHeight="1">
      <c r="B25" s="59" t="s">
        <v>74</v>
      </c>
      <c r="C25" s="75"/>
      <c r="D25" s="75"/>
      <c r="E25" s="70" t="s">
        <v>64</v>
      </c>
      <c r="F25" s="70"/>
      <c r="G25" s="38"/>
      <c r="H25" s="70"/>
      <c r="I25" s="70"/>
      <c r="J25" s="70"/>
      <c r="K25" s="70"/>
      <c r="L25" s="70"/>
      <c r="N25" s="41">
        <f t="shared" si="0"/>
        <v>0</v>
      </c>
      <c r="O25" s="41">
        <f t="shared" si="2"/>
        <v>0</v>
      </c>
      <c r="P25" s="41">
        <f t="shared" si="1"/>
        <v>0</v>
      </c>
    </row>
    <row r="26" spans="2:16" ht="23.65" customHeight="1">
      <c r="B26" s="59" t="s">
        <v>74</v>
      </c>
      <c r="C26" s="75"/>
      <c r="D26" s="75"/>
      <c r="E26" s="70" t="s">
        <v>64</v>
      </c>
      <c r="F26" s="70"/>
      <c r="G26" s="38"/>
      <c r="H26" s="70"/>
      <c r="I26" s="70"/>
      <c r="J26" s="70"/>
      <c r="K26" s="70"/>
      <c r="L26" s="70"/>
      <c r="N26" s="41">
        <f t="shared" si="0"/>
        <v>0</v>
      </c>
      <c r="O26" s="41">
        <f t="shared" si="2"/>
        <v>0</v>
      </c>
      <c r="P26" s="41">
        <f t="shared" si="1"/>
        <v>0</v>
      </c>
    </row>
    <row r="27" spans="2:16" ht="22.9" customHeight="1">
      <c r="B27" s="59" t="s">
        <v>74</v>
      </c>
      <c r="C27" s="75"/>
      <c r="D27" s="75"/>
      <c r="E27" s="70" t="s">
        <v>64</v>
      </c>
      <c r="F27" s="70"/>
      <c r="G27" s="38"/>
      <c r="H27" s="70"/>
      <c r="I27" s="70"/>
      <c r="J27" s="70"/>
      <c r="K27" s="70"/>
      <c r="L27" s="70"/>
      <c r="N27" s="41">
        <f t="shared" ref="N27" si="3">O27*P27</f>
        <v>0</v>
      </c>
      <c r="O27" s="41">
        <f t="shared" ref="O27" si="4">IF(C27="",0,1)</f>
        <v>0</v>
      </c>
      <c r="P27" s="41">
        <f t="shared" ref="P27" si="5">IF(E27="",0,IF(G27="",0,IF(H27="",0,IF(J27="",0,1))))</f>
        <v>0</v>
      </c>
    </row>
    <row r="28" spans="2:16" ht="23.65" customHeight="1">
      <c r="B28" s="59" t="s">
        <v>74</v>
      </c>
      <c r="C28" s="75"/>
      <c r="D28" s="75"/>
      <c r="E28" s="70" t="s">
        <v>64</v>
      </c>
      <c r="F28" s="70"/>
      <c r="G28" s="38"/>
      <c r="H28" s="70"/>
      <c r="I28" s="70"/>
      <c r="J28" s="70"/>
      <c r="K28" s="70"/>
      <c r="L28" s="70"/>
      <c r="N28" s="41">
        <f t="shared" ref="N28" si="6">O28*P28</f>
        <v>0</v>
      </c>
      <c r="O28" s="41">
        <f t="shared" ref="O28" si="7">IF(C28="",0,1)</f>
        <v>0</v>
      </c>
      <c r="P28" s="41">
        <f t="shared" ref="P28" si="8">IF(E28="",0,IF(G28="",0,IF(H28="",0,IF(J28="",0,1))))</f>
        <v>0</v>
      </c>
    </row>
    <row r="29" spans="2:16" ht="23.65" customHeight="1">
      <c r="B29" s="59" t="s">
        <v>74</v>
      </c>
      <c r="C29" s="75"/>
      <c r="D29" s="75"/>
      <c r="E29" s="70" t="s">
        <v>64</v>
      </c>
      <c r="F29" s="70"/>
      <c r="G29" s="38"/>
      <c r="H29" s="70"/>
      <c r="I29" s="70"/>
      <c r="J29" s="70"/>
      <c r="K29" s="70"/>
      <c r="L29" s="70"/>
      <c r="N29" s="41">
        <f t="shared" si="0"/>
        <v>0</v>
      </c>
      <c r="O29" s="41">
        <f t="shared" si="2"/>
        <v>0</v>
      </c>
      <c r="P29" s="41">
        <f t="shared" si="1"/>
        <v>0</v>
      </c>
    </row>
    <row r="30" spans="2:16" ht="24" customHeight="1">
      <c r="B30" s="59" t="s">
        <v>74</v>
      </c>
      <c r="C30" s="75"/>
      <c r="D30" s="75"/>
      <c r="E30" s="70" t="s">
        <v>64</v>
      </c>
      <c r="F30" s="70"/>
      <c r="G30" s="38"/>
      <c r="H30" s="70"/>
      <c r="I30" s="70"/>
      <c r="J30" s="70"/>
      <c r="K30" s="70"/>
      <c r="L30" s="70"/>
      <c r="N30" s="41">
        <f t="shared" si="0"/>
        <v>0</v>
      </c>
      <c r="O30" s="41">
        <f t="shared" si="2"/>
        <v>0</v>
      </c>
      <c r="P30" s="41">
        <f t="shared" si="1"/>
        <v>0</v>
      </c>
    </row>
    <row r="31" spans="2:16" ht="23.65" customHeight="1">
      <c r="B31" s="59" t="s">
        <v>74</v>
      </c>
      <c r="C31" s="75"/>
      <c r="D31" s="75"/>
      <c r="E31" s="70" t="s">
        <v>64</v>
      </c>
      <c r="F31" s="70"/>
      <c r="G31" s="38"/>
      <c r="H31" s="70"/>
      <c r="I31" s="70"/>
      <c r="J31" s="70"/>
      <c r="K31" s="70"/>
      <c r="L31" s="70"/>
      <c r="N31" s="41">
        <f t="shared" si="0"/>
        <v>0</v>
      </c>
      <c r="O31" s="41">
        <f>IF(C31="",0,1)</f>
        <v>0</v>
      </c>
      <c r="P31" s="41">
        <f t="shared" si="1"/>
        <v>0</v>
      </c>
    </row>
    <row r="32" spans="2:16" ht="30" customHeight="1">
      <c r="B32" s="74" t="s">
        <v>75</v>
      </c>
      <c r="C32" s="74"/>
      <c r="D32" s="74"/>
      <c r="E32" s="74"/>
      <c r="F32" s="70"/>
      <c r="G32" s="70"/>
      <c r="H32" s="70"/>
      <c r="I32" s="70"/>
      <c r="J32" s="70"/>
      <c r="K32" s="70"/>
      <c r="L32" s="70"/>
      <c r="N32" s="41">
        <f>IF(F32="",0,3)</f>
        <v>0</v>
      </c>
      <c r="O32" s="41">
        <f>IF(N32=0,1,0)</f>
        <v>1</v>
      </c>
      <c r="P32" s="60" t="s">
        <v>76</v>
      </c>
    </row>
    <row r="33" spans="2:16" ht="30" customHeight="1">
      <c r="B33" s="74" t="s">
        <v>77</v>
      </c>
      <c r="C33" s="74"/>
      <c r="D33" s="74"/>
      <c r="E33" s="74"/>
      <c r="F33" s="70"/>
      <c r="G33" s="70"/>
      <c r="H33" s="70"/>
      <c r="I33" s="70"/>
      <c r="J33" s="70"/>
      <c r="K33" s="70"/>
      <c r="L33" s="70"/>
      <c r="N33" s="41">
        <f>IF(F33="",0,3)</f>
        <v>0</v>
      </c>
      <c r="O33" s="41">
        <f>IF(N33=0,1,0)</f>
        <v>1</v>
      </c>
      <c r="P33" s="58" t="e">
        <f>#REF!+N32+N33</f>
        <v>#REF!</v>
      </c>
    </row>
    <row r="34" spans="2:16" ht="19.899999999999999" customHeight="1"/>
    <row r="36" spans="2:16" ht="19.899999999999999" customHeight="1">
      <c r="B36" s="56" t="s">
        <v>78</v>
      </c>
      <c r="C36" s="46"/>
      <c r="D36" s="46"/>
      <c r="E36" s="46"/>
      <c r="F36" s="46"/>
      <c r="G36" s="46"/>
    </row>
    <row r="37" spans="2:16" ht="19.899999999999999" customHeight="1">
      <c r="B37" s="94" t="s">
        <v>79</v>
      </c>
      <c r="C37" s="95"/>
      <c r="D37" s="96"/>
      <c r="E37" s="97"/>
      <c r="F37" s="97"/>
      <c r="G37" s="57"/>
      <c r="N37" s="41">
        <f>IF(D37="ingenting alls",0,IF(D37="närvaroregistrering",1,IF(D37="medverkan i aktivitet",1,IF(D37="validering",2,IF(D37="certifiering",3,IF(D37="utbildning",2,IF(D37="prövning och betygssättning (formell)",3,IF(D37="examinering",3,0))))))))</f>
        <v>0</v>
      </c>
    </row>
    <row r="38" spans="2:16" ht="19.899999999999999" customHeight="1">
      <c r="B38" s="98" t="s">
        <v>80</v>
      </c>
      <c r="C38" s="99"/>
      <c r="D38" s="100"/>
      <c r="E38" s="101"/>
      <c r="F38" s="101"/>
      <c r="G38" s="101"/>
      <c r="N38" s="41">
        <f>IF(D38="Dialog och samtal",1,IF(D38="Redogörelser och självskattningsformulär",2,IF(D38="Observation i arbete",3,IF(D38="Simuleringar och rollspel",3,IF(D38="Bedömning av arbetsprover",3,IF(D38="Tester och prov",3,IF(D38="En kombination av flera av dessa metoder",6,0)))))))</f>
        <v>0</v>
      </c>
    </row>
    <row r="39" spans="2:16" ht="19.899999999999999" customHeight="1">
      <c r="B39" s="46"/>
      <c r="C39" s="46"/>
      <c r="D39" s="46"/>
      <c r="E39" s="46"/>
      <c r="F39" s="46"/>
      <c r="G39" s="46"/>
    </row>
    <row r="40" spans="2:16">
      <c r="B40" s="46"/>
      <c r="C40" s="46"/>
      <c r="D40" s="46"/>
      <c r="E40" s="46"/>
      <c r="F40" s="46"/>
      <c r="G40" s="46"/>
    </row>
    <row r="41" spans="2:16" ht="16.899999999999999">
      <c r="B41" s="56" t="s">
        <v>81</v>
      </c>
      <c r="C41" s="46"/>
      <c r="D41" s="46"/>
      <c r="E41" s="46"/>
      <c r="F41" s="46"/>
      <c r="G41" s="46"/>
    </row>
    <row r="42" spans="2:16" ht="14.45">
      <c r="B42" s="98" t="s">
        <v>82</v>
      </c>
      <c r="C42" s="99"/>
      <c r="D42" s="100"/>
      <c r="E42" s="101"/>
      <c r="F42" s="101"/>
      <c r="G42" s="101"/>
    </row>
    <row r="43" spans="2:16" ht="14.45">
      <c r="B43" s="98" t="s">
        <v>83</v>
      </c>
      <c r="C43" s="99"/>
      <c r="D43" s="100"/>
      <c r="E43" s="101"/>
      <c r="F43" s="101"/>
      <c r="G43" s="101"/>
    </row>
    <row r="44" spans="2:16" ht="14.45">
      <c r="B44" s="98" t="s">
        <v>84</v>
      </c>
      <c r="C44" s="99"/>
      <c r="D44" s="100"/>
      <c r="E44" s="101"/>
      <c r="F44" s="102"/>
      <c r="G44" s="103"/>
    </row>
    <row r="45" spans="2:16" ht="14.45">
      <c r="B45" s="98" t="s">
        <v>85</v>
      </c>
      <c r="C45" s="99"/>
      <c r="D45" s="100"/>
      <c r="E45" s="101"/>
      <c r="F45" s="102"/>
      <c r="G45" s="103"/>
    </row>
    <row r="46" spans="2:16">
      <c r="B46" s="46"/>
      <c r="C46" s="46"/>
      <c r="D46" s="46"/>
      <c r="E46" s="46"/>
      <c r="F46" s="46"/>
      <c r="G46" s="46"/>
    </row>
    <row r="47" spans="2:16">
      <c r="B47" s="46"/>
      <c r="C47" s="46"/>
      <c r="D47" s="46"/>
      <c r="E47" s="46"/>
      <c r="F47" s="46"/>
      <c r="G47" s="46"/>
    </row>
    <row r="48" spans="2:16" ht="16.899999999999999">
      <c r="B48" s="56" t="s">
        <v>86</v>
      </c>
      <c r="C48" s="46"/>
      <c r="D48" s="46"/>
      <c r="E48" s="46"/>
      <c r="F48" s="46"/>
      <c r="G48" s="46"/>
    </row>
    <row r="49" spans="2:7" ht="14.45">
      <c r="B49" s="53" t="s">
        <v>87</v>
      </c>
      <c r="C49" s="100"/>
      <c r="D49" s="101"/>
      <c r="E49" s="102"/>
      <c r="F49" s="103"/>
      <c r="G49" s="103"/>
    </row>
    <row r="50" spans="2:7">
      <c r="B50" s="46"/>
      <c r="C50" s="46"/>
      <c r="D50" s="46"/>
      <c r="E50" s="46"/>
      <c r="F50" s="46"/>
      <c r="G50" s="46"/>
    </row>
    <row r="51" spans="2:7">
      <c r="B51" s="46"/>
      <c r="C51" s="46"/>
      <c r="D51" s="46"/>
      <c r="E51" s="46"/>
      <c r="F51" s="46"/>
      <c r="G51" s="46"/>
    </row>
    <row r="52" spans="2:7" ht="16.899999999999999">
      <c r="B52" s="56" t="s">
        <v>88</v>
      </c>
      <c r="C52" s="46"/>
      <c r="D52" s="46"/>
      <c r="E52" s="46"/>
      <c r="F52" s="46"/>
      <c r="G52" s="46"/>
    </row>
    <row r="53" spans="2:7" ht="14.45">
      <c r="B53" s="98" t="s">
        <v>89</v>
      </c>
      <c r="C53" s="99"/>
      <c r="D53" s="100"/>
      <c r="E53" s="101"/>
      <c r="F53" s="104"/>
      <c r="G53" s="105"/>
    </row>
    <row r="54" spans="2:7" ht="14.45">
      <c r="B54" s="98" t="s">
        <v>90</v>
      </c>
      <c r="C54" s="99"/>
      <c r="D54" s="100"/>
      <c r="E54" s="101"/>
      <c r="F54" s="104"/>
      <c r="G54" s="105"/>
    </row>
    <row r="55" spans="2:7" ht="14.45">
      <c r="B55" s="98" t="s">
        <v>91</v>
      </c>
      <c r="C55" s="99"/>
      <c r="D55" s="100"/>
      <c r="E55" s="101"/>
      <c r="F55" s="104"/>
      <c r="G55" s="105"/>
    </row>
    <row r="56" spans="2:7">
      <c r="B56" s="46"/>
      <c r="C56" s="46"/>
      <c r="D56" s="46"/>
      <c r="E56" s="46"/>
      <c r="F56" s="46"/>
      <c r="G56" s="46"/>
    </row>
    <row r="57" spans="2:7">
      <c r="B57" s="46"/>
      <c r="C57" s="46"/>
      <c r="D57" s="46"/>
      <c r="E57" s="46"/>
      <c r="F57" s="46"/>
      <c r="G57" s="46"/>
    </row>
    <row r="58" spans="2:7">
      <c r="B58" s="46"/>
      <c r="C58" s="46"/>
      <c r="D58" s="46"/>
      <c r="E58" s="46"/>
      <c r="F58" s="46"/>
      <c r="G58" s="46"/>
    </row>
    <row r="59" spans="2:7" ht="16.899999999999999">
      <c r="B59" s="56" t="s">
        <v>92</v>
      </c>
      <c r="C59" s="46"/>
      <c r="D59" s="46"/>
      <c r="E59" s="46"/>
      <c r="F59" s="46"/>
      <c r="G59" s="46"/>
    </row>
    <row r="60" spans="2:7" ht="14.45">
      <c r="B60" s="98" t="s">
        <v>93</v>
      </c>
      <c r="C60" s="99"/>
      <c r="D60" s="100"/>
      <c r="E60" s="101"/>
      <c r="F60" s="102"/>
      <c r="G60" s="103"/>
    </row>
    <row r="61" spans="2:7" ht="14.65" customHeight="1">
      <c r="B61" s="46"/>
      <c r="C61" s="46"/>
      <c r="D61" s="46"/>
      <c r="E61" s="46"/>
      <c r="F61" s="46"/>
      <c r="G61" s="46"/>
    </row>
    <row r="62" spans="2:7">
      <c r="B62" s="46"/>
      <c r="C62" s="46"/>
      <c r="D62" s="46"/>
      <c r="E62" s="46"/>
      <c r="F62" s="46"/>
      <c r="G62" s="46"/>
    </row>
    <row r="63" spans="2:7" ht="16.899999999999999">
      <c r="B63" s="56" t="s">
        <v>94</v>
      </c>
      <c r="C63" s="46"/>
      <c r="D63" s="46"/>
      <c r="E63" s="46"/>
      <c r="F63" s="46"/>
      <c r="G63" s="46"/>
    </row>
    <row r="64" spans="2:7">
      <c r="B64" s="88" t="s">
        <v>95</v>
      </c>
      <c r="C64" s="106"/>
      <c r="D64" s="106"/>
      <c r="E64" s="106"/>
      <c r="F64" s="106"/>
      <c r="G64" s="107"/>
    </row>
    <row r="65" spans="2:7">
      <c r="B65" s="71"/>
      <c r="C65" s="72"/>
      <c r="D65" s="72"/>
      <c r="E65" s="72"/>
      <c r="F65" s="72"/>
      <c r="G65" s="73"/>
    </row>
    <row r="66" spans="2:7" ht="14.45">
      <c r="B66" s="54"/>
      <c r="C66" s="55"/>
      <c r="D66" s="55"/>
      <c r="E66" s="55"/>
      <c r="F66" s="55"/>
      <c r="G66" s="55"/>
    </row>
    <row r="67" spans="2:7">
      <c r="B67" s="88" t="s">
        <v>96</v>
      </c>
      <c r="C67" s="106"/>
      <c r="D67" s="106"/>
      <c r="E67" s="106"/>
      <c r="F67" s="106"/>
      <c r="G67" s="107"/>
    </row>
    <row r="68" spans="2:7" ht="15" customHeight="1">
      <c r="B68" s="84"/>
      <c r="C68" s="85"/>
      <c r="D68" s="85"/>
      <c r="E68" s="85"/>
      <c r="F68" s="85"/>
      <c r="G68" s="86"/>
    </row>
    <row r="69" spans="2:7">
      <c r="B69" s="108"/>
      <c r="C69" s="108"/>
      <c r="D69" s="108"/>
      <c r="E69" s="108"/>
      <c r="F69" s="108"/>
      <c r="G69" s="108"/>
    </row>
    <row r="70" spans="2:7">
      <c r="B70" s="88" t="s">
        <v>97</v>
      </c>
      <c r="C70" s="106"/>
      <c r="D70" s="106"/>
      <c r="E70" s="106"/>
      <c r="F70" s="106"/>
      <c r="G70" s="107"/>
    </row>
    <row r="71" spans="2:7" ht="14.45">
      <c r="B71" s="98" t="s">
        <v>98</v>
      </c>
      <c r="C71" s="99"/>
      <c r="D71" s="99"/>
      <c r="E71" s="40"/>
      <c r="F71" s="46"/>
      <c r="G71" s="46"/>
    </row>
    <row r="72" spans="2:7" ht="14.45">
      <c r="B72" s="98" t="s">
        <v>99</v>
      </c>
      <c r="C72" s="99"/>
      <c r="D72" s="99"/>
      <c r="E72" s="40"/>
      <c r="F72" s="46"/>
      <c r="G72" s="46"/>
    </row>
    <row r="73" spans="2:7" ht="14.45">
      <c r="B73" s="98" t="s">
        <v>100</v>
      </c>
      <c r="C73" s="99"/>
      <c r="D73" s="99"/>
      <c r="E73" s="40"/>
      <c r="F73" s="46"/>
      <c r="G73" s="46"/>
    </row>
    <row r="74" spans="2:7" ht="14.45">
      <c r="B74" s="98" t="s">
        <v>101</v>
      </c>
      <c r="C74" s="99"/>
      <c r="D74" s="99"/>
      <c r="E74" s="40"/>
      <c r="F74" s="46"/>
      <c r="G74" s="46"/>
    </row>
    <row r="75" spans="2:7" ht="14.45">
      <c r="B75" s="98" t="s">
        <v>102</v>
      </c>
      <c r="C75" s="99"/>
      <c r="D75" s="99"/>
      <c r="E75" s="40"/>
      <c r="F75" s="46"/>
      <c r="G75" s="46"/>
    </row>
    <row r="76" spans="2:7" ht="14.45">
      <c r="B76" s="98" t="s">
        <v>103</v>
      </c>
      <c r="C76" s="99"/>
      <c r="D76" s="99"/>
      <c r="E76" s="40"/>
      <c r="F76" s="46"/>
      <c r="G76" s="46"/>
    </row>
    <row r="77" spans="2:7" ht="14.45">
      <c r="B77" s="94" t="s">
        <v>104</v>
      </c>
      <c r="C77" s="95"/>
      <c r="D77" s="95"/>
      <c r="E77" s="39"/>
      <c r="F77" s="46"/>
      <c r="G77" s="46"/>
    </row>
    <row r="78" spans="2:7">
      <c r="B78" s="88" t="s">
        <v>105</v>
      </c>
      <c r="C78" s="106"/>
      <c r="D78" s="106"/>
      <c r="E78" s="106"/>
      <c r="F78" s="106"/>
      <c r="G78" s="107"/>
    </row>
    <row r="79" spans="2:7" ht="15" customHeight="1">
      <c r="B79" s="81"/>
      <c r="C79" s="82"/>
      <c r="D79" s="82"/>
      <c r="E79" s="82"/>
      <c r="F79" s="82"/>
      <c r="G79" s="83"/>
    </row>
    <row r="80" spans="2:7">
      <c r="B80" s="108"/>
      <c r="C80" s="108"/>
      <c r="D80" s="108"/>
      <c r="E80" s="108"/>
      <c r="F80" s="108"/>
      <c r="G80" s="108"/>
    </row>
    <row r="81" spans="1:8" ht="14.45">
      <c r="B81" s="98" t="s">
        <v>106</v>
      </c>
      <c r="C81" s="99"/>
      <c r="D81" s="109"/>
      <c r="E81" s="110"/>
      <c r="F81" s="110"/>
      <c r="G81" s="111"/>
    </row>
    <row r="82" spans="1:8">
      <c r="B82" s="46"/>
      <c r="C82" s="46"/>
      <c r="D82" s="46"/>
      <c r="E82" s="46"/>
      <c r="F82" s="46"/>
      <c r="G82" s="46"/>
    </row>
    <row r="83" spans="1:8" ht="14.45" thickBot="1">
      <c r="B83" s="46"/>
      <c r="C83" s="46"/>
      <c r="D83" s="46"/>
      <c r="E83" s="46"/>
      <c r="F83" s="46"/>
      <c r="G83" s="46"/>
    </row>
    <row r="84" spans="1:8" ht="17.45">
      <c r="A84" s="49"/>
      <c r="B84" s="50" t="s">
        <v>107</v>
      </c>
      <c r="C84" s="51"/>
      <c r="D84" s="51"/>
      <c r="E84" s="51"/>
      <c r="F84" s="51"/>
      <c r="G84" s="51"/>
      <c r="H84" s="52"/>
    </row>
    <row r="85" spans="1:8">
      <c r="B85" s="45"/>
      <c r="C85" s="46"/>
      <c r="D85" s="46"/>
      <c r="E85" s="46"/>
      <c r="F85" s="46"/>
      <c r="G85" s="46"/>
      <c r="H85" s="43"/>
    </row>
    <row r="86" spans="1:8" ht="16.899999999999999">
      <c r="B86" s="48" t="s">
        <v>108</v>
      </c>
      <c r="C86" s="46"/>
      <c r="D86" s="46"/>
      <c r="E86" s="46"/>
      <c r="F86" s="46"/>
      <c r="G86" s="46"/>
      <c r="H86" s="43"/>
    </row>
    <row r="87" spans="1:8">
      <c r="B87" s="44" t="s">
        <v>109</v>
      </c>
      <c r="C87" s="109"/>
      <c r="D87" s="110"/>
      <c r="E87" s="110"/>
      <c r="F87" s="110"/>
      <c r="G87" s="111"/>
      <c r="H87" s="43"/>
    </row>
    <row r="88" spans="1:8" ht="14.45">
      <c r="B88" s="112" t="s">
        <v>110</v>
      </c>
      <c r="C88" s="99"/>
      <c r="D88" s="99"/>
      <c r="E88" s="109"/>
      <c r="F88" s="110"/>
      <c r="G88" s="111"/>
      <c r="H88" s="43"/>
    </row>
    <row r="89" spans="1:8">
      <c r="B89" s="45"/>
      <c r="C89" s="46"/>
      <c r="D89" s="46"/>
      <c r="E89" s="46"/>
      <c r="F89" s="46"/>
      <c r="G89" s="46"/>
      <c r="H89" s="43"/>
    </row>
    <row r="90" spans="1:8">
      <c r="B90" s="47"/>
      <c r="H90" s="43"/>
    </row>
    <row r="91" spans="1:8">
      <c r="B91" s="47"/>
      <c r="H91" s="43"/>
    </row>
    <row r="92" spans="1:8" ht="17.45" thickBot="1">
      <c r="B92" s="48" t="s">
        <v>111</v>
      </c>
      <c r="C92" s="46"/>
      <c r="D92" s="46"/>
      <c r="E92" s="46"/>
      <c r="F92" s="46"/>
      <c r="G92" s="46"/>
      <c r="H92" s="43"/>
    </row>
    <row r="93" spans="1:8" ht="15" thickBot="1">
      <c r="B93" s="112" t="s">
        <v>112</v>
      </c>
      <c r="C93" s="99"/>
      <c r="D93" s="113"/>
      <c r="E93" s="114"/>
      <c r="F93" s="115"/>
      <c r="G93" s="116"/>
      <c r="H93" s="43"/>
    </row>
    <row r="94" spans="1:8" ht="15" thickBot="1">
      <c r="B94" s="117" t="s">
        <v>113</v>
      </c>
      <c r="C94" s="118"/>
      <c r="D94" s="119"/>
      <c r="E94" s="120"/>
      <c r="F94" s="120"/>
      <c r="G94" s="121"/>
      <c r="H94" s="42"/>
    </row>
  </sheetData>
  <sheetProtection formatCells="0" formatColumns="0" formatRows="0" insertColumns="0" insertRows="0" insertHyperlinks="0" deleteColumns="0" deleteRows="0" sort="0" autoFilter="0" pivotTables="0"/>
  <mergeCells count="119">
    <mergeCell ref="B7:D7"/>
    <mergeCell ref="B13:C13"/>
    <mergeCell ref="D13:G13"/>
    <mergeCell ref="B14:C14"/>
    <mergeCell ref="D14:G14"/>
    <mergeCell ref="B15:C15"/>
    <mergeCell ref="D15:G15"/>
    <mergeCell ref="B79:G79"/>
    <mergeCell ref="B68:G68"/>
    <mergeCell ref="B9:E9"/>
    <mergeCell ref="C21:D21"/>
    <mergeCell ref="E21:F21"/>
    <mergeCell ref="C23:D23"/>
    <mergeCell ref="E23:F23"/>
    <mergeCell ref="C31:D31"/>
    <mergeCell ref="E31:F31"/>
    <mergeCell ref="B37:C37"/>
    <mergeCell ref="D37:F37"/>
    <mergeCell ref="B38:C38"/>
    <mergeCell ref="D38:G38"/>
    <mergeCell ref="B42:C42"/>
    <mergeCell ref="D42:G42"/>
    <mergeCell ref="B54:C54"/>
    <mergeCell ref="D54:E54"/>
    <mergeCell ref="H21:I21"/>
    <mergeCell ref="J21:L21"/>
    <mergeCell ref="C22:D22"/>
    <mergeCell ref="E22:F22"/>
    <mergeCell ref="H22:I22"/>
    <mergeCell ref="J22:L22"/>
    <mergeCell ref="B19:D19"/>
    <mergeCell ref="E19:F19"/>
    <mergeCell ref="H19:I19"/>
    <mergeCell ref="J19:L19"/>
    <mergeCell ref="C20:D20"/>
    <mergeCell ref="E20:F20"/>
    <mergeCell ref="H20:I20"/>
    <mergeCell ref="J20:L20"/>
    <mergeCell ref="H23:I23"/>
    <mergeCell ref="J23:L23"/>
    <mergeCell ref="C24:D24"/>
    <mergeCell ref="E24:F24"/>
    <mergeCell ref="H24:I24"/>
    <mergeCell ref="J24:L24"/>
    <mergeCell ref="C25:D25"/>
    <mergeCell ref="E25:F25"/>
    <mergeCell ref="H25:I25"/>
    <mergeCell ref="J25:L25"/>
    <mergeCell ref="H31:I31"/>
    <mergeCell ref="J31:L31"/>
    <mergeCell ref="B32:E32"/>
    <mergeCell ref="F32:L32"/>
    <mergeCell ref="B33:E33"/>
    <mergeCell ref="F33:L33"/>
    <mergeCell ref="C26:D26"/>
    <mergeCell ref="E26:F26"/>
    <mergeCell ref="H26:I26"/>
    <mergeCell ref="J26:L26"/>
    <mergeCell ref="C29:D29"/>
    <mergeCell ref="E29:F29"/>
    <mergeCell ref="H29:I29"/>
    <mergeCell ref="J29:L29"/>
    <mergeCell ref="C30:D30"/>
    <mergeCell ref="E30:F30"/>
    <mergeCell ref="H30:I30"/>
    <mergeCell ref="J30:L30"/>
    <mergeCell ref="C28:D28"/>
    <mergeCell ref="E28:F28"/>
    <mergeCell ref="H28:I28"/>
    <mergeCell ref="J28:L28"/>
    <mergeCell ref="C27:D27"/>
    <mergeCell ref="E27:F27"/>
    <mergeCell ref="B70:G70"/>
    <mergeCell ref="B71:D71"/>
    <mergeCell ref="B72:D72"/>
    <mergeCell ref="B73:D73"/>
    <mergeCell ref="B74:D74"/>
    <mergeCell ref="B55:C55"/>
    <mergeCell ref="D55:E55"/>
    <mergeCell ref="F55:G55"/>
    <mergeCell ref="B60:C60"/>
    <mergeCell ref="D60:E60"/>
    <mergeCell ref="F60:G60"/>
    <mergeCell ref="B44:C44"/>
    <mergeCell ref="D44:E44"/>
    <mergeCell ref="F44:G44"/>
    <mergeCell ref="B45:C45"/>
    <mergeCell ref="D45:E45"/>
    <mergeCell ref="F45:G45"/>
    <mergeCell ref="C49:D49"/>
    <mergeCell ref="E49:G49"/>
    <mergeCell ref="F54:G54"/>
    <mergeCell ref="B53:C53"/>
    <mergeCell ref="D53:E53"/>
    <mergeCell ref="F53:G53"/>
    <mergeCell ref="H27:I27"/>
    <mergeCell ref="J27:L27"/>
    <mergeCell ref="B94:C94"/>
    <mergeCell ref="D94:G94"/>
    <mergeCell ref="B93:D93"/>
    <mergeCell ref="E93:G93"/>
    <mergeCell ref="B16:C16"/>
    <mergeCell ref="D16:G16"/>
    <mergeCell ref="B75:D75"/>
    <mergeCell ref="B76:D76"/>
    <mergeCell ref="B77:D77"/>
    <mergeCell ref="B78:G78"/>
    <mergeCell ref="B80:G80"/>
    <mergeCell ref="B81:C81"/>
    <mergeCell ref="D81:G81"/>
    <mergeCell ref="C87:G87"/>
    <mergeCell ref="B88:D88"/>
    <mergeCell ref="E88:G88"/>
    <mergeCell ref="B64:G64"/>
    <mergeCell ref="B65:G65"/>
    <mergeCell ref="B67:G67"/>
    <mergeCell ref="B69:G69"/>
    <mergeCell ref="B43:C43"/>
    <mergeCell ref="D43:G43"/>
  </mergeCells>
  <pageMargins left="0.25" right="0.25" top="0.75" bottom="0.75" header="0.3" footer="0.3"/>
  <pageSetup paperSize="9" scale="78" fitToHeight="0"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B3A40A63-B90D-47F8-8A47-254B99B30EF7}">
          <x14:formula1>
            <xm:f>Listor!$B$6:$B$10</xm:f>
          </x14:formula1>
          <xm:sqref>C87:F87</xm:sqref>
        </x14:dataValidation>
        <x14:dataValidation type="list" allowBlank="1" showInputMessage="1" showErrorMessage="1" xr:uid="{73149783-75A8-4FAF-8AE5-AF451DB49BC4}">
          <x14:formula1>
            <xm:f>Listor!$B$11:$B$14</xm:f>
          </x14:formula1>
          <xm:sqref>E88:G88</xm:sqref>
        </x14:dataValidation>
        <x14:dataValidation type="list" allowBlank="1" showInputMessage="1" showErrorMessage="1" xr:uid="{19420432-C40D-4628-9A3D-4F284D1827C3}">
          <x14:formula1>
            <xm:f>Listor!$B$15:$B$18</xm:f>
          </x14:formula1>
          <xm:sqref>E93</xm:sqref>
        </x14:dataValidation>
        <x14:dataValidation type="list" allowBlank="1" showInputMessage="1" showErrorMessage="1" xr:uid="{8B27EDBD-A1CD-49F3-8367-7CADFEEBD259}">
          <x14:formula1>
            <xm:f>Listor!$B$40:$B$43</xm:f>
          </x14:formula1>
          <xm:sqref>D60:E60</xm:sqref>
        </x14:dataValidation>
        <x14:dataValidation type="list" allowBlank="1" showInputMessage="1" showErrorMessage="1" xr:uid="{01377A78-9D8F-4F88-AC7E-55F5AF46A6DC}">
          <x14:formula1>
            <xm:f>Listor!$B$54:$B$57</xm:f>
          </x14:formula1>
          <xm:sqref>C49:D49</xm:sqref>
        </x14:dataValidation>
        <x14:dataValidation type="list" allowBlank="1" showInputMessage="1" showErrorMessage="1" xr:uid="{D7D2DDB5-8C23-4B70-8544-2F4071E03327}">
          <x14:formula1>
            <xm:f>Listor!$B$74:$B$82</xm:f>
          </x14:formula1>
          <xm:sqref>D54:E54</xm:sqref>
        </x14:dataValidation>
        <x14:dataValidation type="list" allowBlank="1" showInputMessage="1" showErrorMessage="1" xr:uid="{03C3D1A0-BBA4-4C24-BA28-BCF6C09B2294}">
          <x14:formula1>
            <xm:f>Listor!$B$83:$B$86</xm:f>
          </x14:formula1>
          <xm:sqref>D55:E55</xm:sqref>
        </x14:dataValidation>
        <x14:dataValidation type="list" allowBlank="1" showInputMessage="1" showErrorMessage="1" xr:uid="{D88B03A9-BB1A-4A00-8401-473467758701}">
          <x14:formula1>
            <xm:f>Listor!$B$89:$B$96</xm:f>
          </x14:formula1>
          <xm:sqref>D37:F37</xm:sqref>
        </x14:dataValidation>
        <x14:dataValidation type="list" allowBlank="1" showInputMessage="1" showErrorMessage="1" xr:uid="{5845064A-4011-41F0-A9C1-12BAD140DE81}">
          <x14:formula1>
            <xm:f>Listor!$B$97:$B$103</xm:f>
          </x14:formula1>
          <xm:sqref>D38:G38</xm:sqref>
        </x14:dataValidation>
        <x14:dataValidation type="list" allowBlank="1" showInputMessage="1" showErrorMessage="1" xr:uid="{55746065-8F33-441A-8D19-EA3B6AC9F371}">
          <x14:formula1>
            <xm:f>Listor!$B$106:$B$109</xm:f>
          </x14:formula1>
          <xm:sqref>D42:G42</xm:sqref>
        </x14:dataValidation>
        <x14:dataValidation type="list" allowBlank="1" showInputMessage="1" showErrorMessage="1" xr:uid="{8B82596E-27CD-4163-87B3-ACEC938FC6A0}">
          <x14:formula1>
            <xm:f>Listor!$B$110:$B$117</xm:f>
          </x14:formula1>
          <xm:sqref>D43:G43</xm:sqref>
        </x14:dataValidation>
        <x14:dataValidation type="list" allowBlank="1" showInputMessage="1" showErrorMessage="1" xr:uid="{CD216520-2653-497E-933A-553EA6857702}">
          <x14:formula1>
            <xm:f>Listor!$B$118:$B$123</xm:f>
          </x14:formula1>
          <xm:sqref>D44:E44</xm:sqref>
        </x14:dataValidation>
        <x14:dataValidation type="list" allowBlank="1" showInputMessage="1" showErrorMessage="1" xr:uid="{1175D90F-ECC0-4AA1-B1EB-CFDFD2C769AA}">
          <x14:formula1>
            <xm:f>Listor!$D$141:$D$144</xm:f>
          </x14:formula1>
          <xm:sqref>D81:G81 D94:G94</xm:sqref>
        </x14:dataValidation>
        <x14:dataValidation type="list" allowBlank="1" showInputMessage="1" showErrorMessage="1" xr:uid="{8EF2E983-5E7C-4909-AA91-98E3A8150238}">
          <x14:formula1>
            <xm:f>Listor!$G$133:$G$134</xm:f>
          </x14:formula1>
          <xm:sqref>E71:E77</xm:sqref>
        </x14:dataValidation>
        <x14:dataValidation type="list" allowBlank="1" showInputMessage="1" showErrorMessage="1" xr:uid="{BC8618CE-9AA3-4F6E-951E-EC806FE5348C}">
          <x14:formula1>
            <xm:f>Listor!$B$124:$B$128</xm:f>
          </x14:formula1>
          <xm:sqref>D45:E45</xm:sqref>
        </x14:dataValidation>
        <x14:dataValidation type="list" allowBlank="1" showInputMessage="1" showErrorMessage="1" xr:uid="{A2EEBAF3-169C-47BA-9284-56BB85C38C8E}">
          <x14:formula1>
            <xm:f>Listor!$B$60:$B$67</xm:f>
          </x14:formula1>
          <xm:sqref>D53:E53</xm:sqref>
        </x14:dataValidation>
        <x14:dataValidation type="list" allowBlank="1" showInputMessage="1" showErrorMessage="1" xr:uid="{E02E4B69-6B1A-4FAF-ADFE-347831C4A70A}">
          <x14:formula1>
            <xm:f>Listor!$B$47:$B$49</xm:f>
          </x14:formula1>
          <xm:sqref>C22:D31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F6B8-F59E-434A-83EF-6F35BC295326}">
  <sheetPr>
    <tabColor theme="8" tint="0.79998168889431442"/>
  </sheetPr>
  <dimension ref="A1:A24"/>
  <sheetViews>
    <sheetView zoomScale="120" zoomScaleNormal="120" workbookViewId="0"/>
  </sheetViews>
  <sheetFormatPr defaultColWidth="10" defaultRowHeight="13.9"/>
  <cols>
    <col min="1" max="1" width="110.140625" style="1" customWidth="1"/>
    <col min="2" max="16384" width="10" style="1"/>
  </cols>
  <sheetData>
    <row r="1" spans="1:1" ht="17.45">
      <c r="A1" s="10" t="s">
        <v>114</v>
      </c>
    </row>
    <row r="2" spans="1:1">
      <c r="A2" s="11" t="s">
        <v>115</v>
      </c>
    </row>
    <row r="3" spans="1:1">
      <c r="A3" s="5" t="s">
        <v>116</v>
      </c>
    </row>
    <row r="4" spans="1:1">
      <c r="A4" s="5" t="s">
        <v>117</v>
      </c>
    </row>
    <row r="5" spans="1:1">
      <c r="A5" s="11" t="s">
        <v>118</v>
      </c>
    </row>
    <row r="6" spans="1:1">
      <c r="A6" s="5" t="s">
        <v>119</v>
      </c>
    </row>
    <row r="7" spans="1:1">
      <c r="A7" s="5" t="s">
        <v>120</v>
      </c>
    </row>
    <row r="8" spans="1:1">
      <c r="A8" s="5" t="s">
        <v>121</v>
      </c>
    </row>
    <row r="9" spans="1:1">
      <c r="A9" s="11" t="s">
        <v>122</v>
      </c>
    </row>
    <row r="10" spans="1:1">
      <c r="A10" s="5" t="s">
        <v>123</v>
      </c>
    </row>
    <row r="11" spans="1:1">
      <c r="A11" s="5" t="s">
        <v>124</v>
      </c>
    </row>
    <row r="12" spans="1:1" ht="26.45">
      <c r="A12" s="5" t="s">
        <v>125</v>
      </c>
    </row>
    <row r="13" spans="1:1" ht="26.45">
      <c r="A13" s="5" t="s">
        <v>126</v>
      </c>
    </row>
    <row r="14" spans="1:1" ht="26.45">
      <c r="A14" s="5" t="s">
        <v>127</v>
      </c>
    </row>
    <row r="15" spans="1:1">
      <c r="A15" s="11" t="s">
        <v>128</v>
      </c>
    </row>
    <row r="16" spans="1:1" ht="26.45">
      <c r="A16" s="5" t="s">
        <v>129</v>
      </c>
    </row>
    <row r="17" spans="1:1">
      <c r="A17" s="5" t="s">
        <v>130</v>
      </c>
    </row>
    <row r="18" spans="1:1">
      <c r="A18" s="11" t="s">
        <v>131</v>
      </c>
    </row>
    <row r="19" spans="1:1" ht="26.45">
      <c r="A19" s="5" t="s">
        <v>132</v>
      </c>
    </row>
    <row r="20" spans="1:1">
      <c r="A20" s="11" t="s">
        <v>133</v>
      </c>
    </row>
    <row r="21" spans="1:1">
      <c r="A21" s="5" t="s">
        <v>134</v>
      </c>
    </row>
    <row r="22" spans="1:1">
      <c r="A22" s="5" t="s">
        <v>135</v>
      </c>
    </row>
    <row r="23" spans="1:1">
      <c r="A23" s="5" t="s">
        <v>136</v>
      </c>
    </row>
    <row r="24" spans="1:1">
      <c r="A24" s="5" t="s">
        <v>137</v>
      </c>
    </row>
  </sheetData>
  <sheetProtection algorithmName="SHA-512" hashValue="/qND3CL2R9GsH/OtMpTKU5VQvjmhuQHmcfM1X2QSdJSApBYSAnoYbE+vqLZMe1yawD1CicG1IphfdL1O2h4hVg==" saltValue="IMzS3HRK3f1qdQS5iDv6BQ==" spinCount="100000" sheet="1" objects="1" scenarios="1" selectLockedCells="1"/>
  <pageMargins left="0.70866141732283472" right="0.70866141732283472" top="1.2598425196850394" bottom="0.74803149606299213"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98AE5-3680-410A-A35C-9270C7EDE9EA}">
  <dimension ref="A1:P145"/>
  <sheetViews>
    <sheetView topLeftCell="A65" zoomScale="120" zoomScaleNormal="120" workbookViewId="0">
      <selection activeCell="A68" sqref="A68:XFD68"/>
    </sheetView>
  </sheetViews>
  <sheetFormatPr defaultColWidth="10" defaultRowHeight="13.9"/>
  <cols>
    <col min="1" max="1" width="22.7109375" style="1" customWidth="1"/>
    <col min="2" max="8" width="10" style="1"/>
    <col min="9" max="9" width="10" style="22"/>
    <col min="10" max="13" width="10" style="1"/>
    <col min="14" max="14" width="20" style="1" customWidth="1"/>
    <col min="15" max="15" width="19.7109375" style="1" customWidth="1"/>
    <col min="16" max="16" width="20" style="1" customWidth="1"/>
    <col min="17" max="16384" width="10" style="1"/>
  </cols>
  <sheetData>
    <row r="1" spans="1:16" ht="19.149999999999999">
      <c r="A1" s="8" t="s">
        <v>46</v>
      </c>
    </row>
    <row r="3" spans="1:16" ht="16.899999999999999">
      <c r="A3" s="9" t="s">
        <v>3</v>
      </c>
      <c r="I3" s="23" t="s">
        <v>138</v>
      </c>
      <c r="N3" s="34" t="s">
        <v>139</v>
      </c>
      <c r="O3" s="34" t="s">
        <v>140</v>
      </c>
      <c r="P3" s="34" t="s">
        <v>141</v>
      </c>
    </row>
    <row r="4" spans="1:16">
      <c r="A4" s="1" t="s">
        <v>142</v>
      </c>
      <c r="I4" s="24"/>
      <c r="N4" s="28"/>
      <c r="O4" s="28"/>
      <c r="P4" s="28"/>
    </row>
    <row r="5" spans="1:16">
      <c r="A5" s="1" t="s">
        <v>143</v>
      </c>
      <c r="I5" s="24"/>
      <c r="N5" s="28"/>
      <c r="O5" s="28"/>
      <c r="P5" s="28"/>
    </row>
    <row r="6" spans="1:16">
      <c r="A6" s="1" t="s">
        <v>144</v>
      </c>
      <c r="B6" s="17" t="s">
        <v>145</v>
      </c>
      <c r="C6" s="16"/>
      <c r="D6" s="16"/>
      <c r="E6" s="16"/>
      <c r="F6" s="16"/>
      <c r="G6" s="16"/>
      <c r="H6" s="16"/>
      <c r="I6" s="24">
        <v>2</v>
      </c>
      <c r="J6" s="26"/>
      <c r="K6" s="16"/>
      <c r="L6" s="16"/>
      <c r="M6" s="16"/>
      <c r="N6" s="28"/>
      <c r="O6" s="29" t="s">
        <v>145</v>
      </c>
      <c r="P6" s="30"/>
    </row>
    <row r="7" spans="1:16">
      <c r="B7" s="18" t="s">
        <v>146</v>
      </c>
      <c r="C7" s="19"/>
      <c r="D7" s="19"/>
      <c r="E7" s="19"/>
      <c r="F7" s="19"/>
      <c r="G7" s="19"/>
      <c r="H7" s="19"/>
      <c r="I7" s="24">
        <v>0</v>
      </c>
      <c r="J7" s="27"/>
      <c r="K7" s="19"/>
      <c r="L7" s="19"/>
      <c r="M7" s="19"/>
      <c r="N7" s="31" t="s">
        <v>146</v>
      </c>
      <c r="O7" s="32"/>
      <c r="P7" s="32"/>
    </row>
    <row r="8" spans="1:16">
      <c r="B8" s="18" t="s">
        <v>147</v>
      </c>
      <c r="C8" s="19"/>
      <c r="D8" s="19"/>
      <c r="E8" s="19"/>
      <c r="F8" s="19"/>
      <c r="G8" s="19"/>
      <c r="H8" s="19"/>
      <c r="I8" s="24">
        <v>1</v>
      </c>
      <c r="J8" s="27"/>
      <c r="K8" s="19"/>
      <c r="L8" s="19"/>
      <c r="M8" s="19"/>
      <c r="N8" s="32"/>
      <c r="O8" s="31" t="s">
        <v>147</v>
      </c>
      <c r="P8" s="32"/>
    </row>
    <row r="9" spans="1:16">
      <c r="B9" s="18" t="s">
        <v>148</v>
      </c>
      <c r="C9" s="19"/>
      <c r="D9" s="19"/>
      <c r="E9" s="19"/>
      <c r="F9" s="19"/>
      <c r="G9" s="19"/>
      <c r="H9" s="19"/>
      <c r="I9" s="24">
        <v>2</v>
      </c>
      <c r="J9" s="27"/>
      <c r="K9" s="19"/>
      <c r="L9" s="19"/>
      <c r="M9" s="19"/>
      <c r="N9" s="32"/>
      <c r="O9" s="32"/>
      <c r="P9" s="31" t="s">
        <v>148</v>
      </c>
    </row>
    <row r="10" spans="1:16">
      <c r="B10" s="18" t="s">
        <v>149</v>
      </c>
      <c r="C10" s="19"/>
      <c r="D10" s="19"/>
      <c r="E10" s="19"/>
      <c r="F10" s="19"/>
      <c r="G10" s="19"/>
      <c r="H10" s="19"/>
      <c r="I10" s="24">
        <v>3</v>
      </c>
      <c r="J10" s="27"/>
      <c r="K10" s="19"/>
      <c r="L10" s="18">
        <v>3</v>
      </c>
      <c r="M10" s="19"/>
      <c r="N10" s="32"/>
      <c r="O10" s="32"/>
      <c r="P10" s="31" t="s">
        <v>149</v>
      </c>
    </row>
    <row r="11" spans="1:16">
      <c r="A11" s="1" t="s">
        <v>150</v>
      </c>
      <c r="B11" s="20" t="s">
        <v>151</v>
      </c>
      <c r="C11" s="19"/>
      <c r="D11" s="19"/>
      <c r="E11" s="19"/>
      <c r="F11" s="19"/>
      <c r="G11" s="19"/>
      <c r="H11" s="19"/>
      <c r="I11" s="24">
        <v>1</v>
      </c>
      <c r="J11" s="27"/>
      <c r="K11" s="19"/>
      <c r="L11" s="19"/>
      <c r="M11" s="19"/>
      <c r="N11" s="33" t="s">
        <v>151</v>
      </c>
      <c r="O11" s="32"/>
      <c r="P11" s="32"/>
    </row>
    <row r="12" spans="1:16">
      <c r="A12" s="1" t="s">
        <v>152</v>
      </c>
      <c r="B12" s="20" t="s">
        <v>153</v>
      </c>
      <c r="C12" s="19"/>
      <c r="D12" s="19"/>
      <c r="E12" s="19"/>
      <c r="F12" s="19"/>
      <c r="G12" s="19"/>
      <c r="H12" s="19"/>
      <c r="I12" s="24">
        <v>2</v>
      </c>
      <c r="J12" s="27"/>
      <c r="K12" s="19"/>
      <c r="L12" s="19"/>
      <c r="M12" s="19"/>
      <c r="N12" s="32"/>
      <c r="O12" s="33" t="s">
        <v>153</v>
      </c>
      <c r="P12" s="32"/>
    </row>
    <row r="13" spans="1:16">
      <c r="B13" s="20" t="s">
        <v>154</v>
      </c>
      <c r="C13" s="19"/>
      <c r="D13" s="19"/>
      <c r="E13" s="19"/>
      <c r="F13" s="19"/>
      <c r="G13" s="19"/>
      <c r="H13" s="19"/>
      <c r="I13" s="24">
        <v>3</v>
      </c>
      <c r="J13" s="27"/>
      <c r="K13" s="20">
        <v>3</v>
      </c>
      <c r="L13" s="19"/>
      <c r="M13" s="19"/>
      <c r="N13" s="32"/>
      <c r="O13" s="32"/>
      <c r="P13" s="33" t="s">
        <v>154</v>
      </c>
    </row>
    <row r="14" spans="1:16">
      <c r="B14" s="20" t="s">
        <v>155</v>
      </c>
      <c r="C14" s="19"/>
      <c r="D14" s="19"/>
      <c r="E14" s="19"/>
      <c r="F14" s="19"/>
      <c r="G14" s="19"/>
      <c r="H14" s="19"/>
      <c r="I14" s="24">
        <v>3</v>
      </c>
      <c r="J14" s="27"/>
      <c r="K14" s="19"/>
      <c r="L14" s="19"/>
      <c r="M14" s="19"/>
      <c r="N14" s="32"/>
      <c r="O14" s="32"/>
      <c r="P14" s="33" t="s">
        <v>155</v>
      </c>
    </row>
    <row r="15" spans="1:16">
      <c r="A15" s="1" t="s">
        <v>156</v>
      </c>
      <c r="B15" s="18" t="s">
        <v>157</v>
      </c>
      <c r="C15" s="19"/>
      <c r="D15" s="19"/>
      <c r="E15" s="19"/>
      <c r="F15" s="19"/>
      <c r="G15" s="19"/>
      <c r="H15" s="19"/>
      <c r="I15" s="24">
        <v>0</v>
      </c>
      <c r="J15" s="27"/>
      <c r="K15" s="19"/>
      <c r="L15" s="19"/>
      <c r="M15" s="19"/>
      <c r="N15" s="31" t="s">
        <v>157</v>
      </c>
      <c r="O15" s="32"/>
      <c r="P15" s="32"/>
    </row>
    <row r="16" spans="1:16">
      <c r="B16" s="18" t="s">
        <v>158</v>
      </c>
      <c r="C16" s="19"/>
      <c r="D16" s="19"/>
      <c r="E16" s="19"/>
      <c r="F16" s="19"/>
      <c r="G16" s="19"/>
      <c r="H16" s="19"/>
      <c r="I16" s="24">
        <v>2</v>
      </c>
      <c r="J16" s="27"/>
      <c r="K16" s="19"/>
      <c r="L16" s="19"/>
      <c r="M16" s="19"/>
      <c r="N16" s="32"/>
      <c r="O16" s="31" t="s">
        <v>158</v>
      </c>
      <c r="P16" s="32"/>
    </row>
    <row r="17" spans="1:16">
      <c r="B17" s="18" t="s">
        <v>159</v>
      </c>
      <c r="C17" s="19"/>
      <c r="D17" s="19"/>
      <c r="E17" s="19"/>
      <c r="F17" s="19"/>
      <c r="G17" s="19"/>
      <c r="H17" s="19"/>
      <c r="I17" s="24">
        <v>2</v>
      </c>
      <c r="J17" s="27"/>
      <c r="K17" s="19"/>
      <c r="L17" s="19"/>
      <c r="M17" s="19"/>
      <c r="N17" s="32"/>
      <c r="O17" s="32"/>
      <c r="P17" s="18" t="s">
        <v>159</v>
      </c>
    </row>
    <row r="18" spans="1:16">
      <c r="B18" s="18" t="s">
        <v>160</v>
      </c>
      <c r="C18" s="19"/>
      <c r="D18" s="19"/>
      <c r="E18" s="19"/>
      <c r="F18" s="19"/>
      <c r="G18" s="19"/>
      <c r="H18" s="19"/>
      <c r="I18" s="24">
        <v>3</v>
      </c>
      <c r="J18" s="27"/>
      <c r="K18" s="19"/>
      <c r="L18" s="18">
        <v>3</v>
      </c>
      <c r="M18" s="19"/>
      <c r="N18" s="32"/>
      <c r="O18" s="32"/>
      <c r="P18" s="31" t="s">
        <v>160</v>
      </c>
    </row>
    <row r="19" spans="1:16">
      <c r="B19" s="19"/>
      <c r="C19" s="19"/>
      <c r="D19" s="19"/>
      <c r="E19" s="19"/>
      <c r="F19" s="19"/>
      <c r="G19" s="19"/>
      <c r="H19" s="19"/>
      <c r="I19" s="24"/>
      <c r="J19" s="27"/>
      <c r="K19" s="19"/>
      <c r="L19" s="19"/>
      <c r="M19" s="19"/>
      <c r="N19" s="32"/>
      <c r="O19" s="32"/>
      <c r="P19" s="32"/>
    </row>
    <row r="20" spans="1:16" ht="16.899999999999999">
      <c r="A20" s="9" t="s">
        <v>8</v>
      </c>
      <c r="B20" s="19"/>
      <c r="C20" s="19"/>
      <c r="D20" s="19"/>
      <c r="E20" s="19"/>
      <c r="F20" s="19"/>
      <c r="G20" s="19"/>
      <c r="H20" s="19"/>
      <c r="I20" s="24"/>
      <c r="J20" s="27"/>
      <c r="K20" s="19"/>
      <c r="L20" s="19"/>
      <c r="M20" s="19"/>
      <c r="N20" s="32"/>
      <c r="O20" s="32"/>
      <c r="P20" s="32"/>
    </row>
    <row r="21" spans="1:16">
      <c r="A21" s="1" t="s">
        <v>161</v>
      </c>
      <c r="B21" s="19"/>
      <c r="C21" s="19"/>
      <c r="D21" s="19"/>
      <c r="E21" s="19"/>
      <c r="F21" s="19"/>
      <c r="G21" s="19"/>
      <c r="H21" s="19"/>
      <c r="I21" s="24"/>
      <c r="J21" s="27"/>
      <c r="K21" s="19"/>
      <c r="L21" s="19"/>
      <c r="M21" s="19"/>
      <c r="N21" s="32"/>
      <c r="O21" s="32"/>
      <c r="P21" s="32"/>
    </row>
    <row r="22" spans="1:16">
      <c r="B22" s="19"/>
      <c r="C22" s="19"/>
      <c r="D22" s="19"/>
      <c r="E22" s="19"/>
      <c r="F22" s="19"/>
      <c r="G22" s="19"/>
      <c r="H22" s="19"/>
      <c r="I22" s="24"/>
      <c r="J22" s="27"/>
      <c r="K22" s="19"/>
      <c r="L22" s="19"/>
      <c r="M22" s="19"/>
      <c r="N22" s="32"/>
      <c r="O22" s="32"/>
      <c r="P22" s="32"/>
    </row>
    <row r="23" spans="1:16" ht="16.899999999999999">
      <c r="A23" s="9" t="s">
        <v>10</v>
      </c>
      <c r="B23" s="19"/>
      <c r="C23" s="19"/>
      <c r="D23" s="19"/>
      <c r="E23" s="19"/>
      <c r="F23" s="19"/>
      <c r="G23" s="19"/>
      <c r="H23" s="19"/>
      <c r="I23" s="24"/>
      <c r="J23" s="27"/>
      <c r="K23" s="19"/>
      <c r="L23" s="19"/>
      <c r="M23" s="19"/>
      <c r="N23" s="32"/>
      <c r="O23" s="32"/>
      <c r="P23" s="32"/>
    </row>
    <row r="24" spans="1:16">
      <c r="A24" s="1" t="s">
        <v>162</v>
      </c>
      <c r="B24" s="19"/>
      <c r="C24" s="19"/>
      <c r="D24" s="19"/>
      <c r="E24" s="19"/>
      <c r="F24" s="19"/>
      <c r="G24" s="19"/>
      <c r="H24" s="19"/>
      <c r="I24" s="24"/>
      <c r="J24" s="27"/>
      <c r="K24" s="19"/>
      <c r="L24" s="19"/>
      <c r="M24" s="19"/>
      <c r="N24" s="32"/>
      <c r="O24" s="32"/>
      <c r="P24" s="32"/>
    </row>
    <row r="25" spans="1:16">
      <c r="B25" s="19"/>
      <c r="C25" s="19"/>
      <c r="D25" s="19"/>
      <c r="E25" s="19"/>
      <c r="F25" s="19"/>
      <c r="G25" s="19"/>
      <c r="H25" s="19"/>
      <c r="I25" s="24"/>
      <c r="J25" s="27"/>
      <c r="K25" s="19"/>
      <c r="L25" s="19"/>
      <c r="M25" s="19"/>
      <c r="N25" s="32"/>
      <c r="O25" s="32"/>
      <c r="P25" s="32"/>
    </row>
    <row r="26" spans="1:16" ht="16.899999999999999">
      <c r="A26" s="9" t="s">
        <v>11</v>
      </c>
      <c r="B26" s="19"/>
      <c r="C26" s="19"/>
      <c r="D26" s="19"/>
      <c r="E26" s="19"/>
      <c r="F26" s="19"/>
      <c r="G26" s="19"/>
      <c r="H26" s="19"/>
      <c r="I26" s="24"/>
      <c r="J26" s="27"/>
      <c r="K26" s="19"/>
      <c r="L26" s="19"/>
      <c r="M26" s="19"/>
      <c r="N26" s="32"/>
      <c r="O26" s="32"/>
      <c r="P26" s="32"/>
    </row>
    <row r="27" spans="1:16">
      <c r="A27" s="1" t="s">
        <v>163</v>
      </c>
      <c r="B27" s="19"/>
      <c r="C27" s="19"/>
      <c r="D27" s="19"/>
      <c r="E27" s="19"/>
      <c r="F27" s="19"/>
      <c r="G27" s="19"/>
      <c r="H27" s="19"/>
      <c r="I27" s="24"/>
      <c r="J27" s="27"/>
      <c r="K27" s="19"/>
      <c r="L27" s="19"/>
      <c r="M27" s="19"/>
      <c r="N27" s="32"/>
      <c r="O27" s="32"/>
      <c r="P27" s="32"/>
    </row>
    <row r="28" spans="1:16">
      <c r="A28" s="1" t="s">
        <v>164</v>
      </c>
      <c r="B28" s="19"/>
      <c r="C28" s="19"/>
      <c r="D28" s="19"/>
      <c r="E28" s="19"/>
      <c r="F28" s="19"/>
      <c r="G28" s="19"/>
      <c r="H28" s="19"/>
      <c r="I28" s="24"/>
      <c r="J28" s="27"/>
      <c r="K28" s="19"/>
      <c r="L28" s="19"/>
      <c r="M28" s="19"/>
      <c r="N28" s="32"/>
      <c r="O28" s="32"/>
      <c r="P28" s="32"/>
    </row>
    <row r="29" spans="1:16">
      <c r="A29" s="1" t="s">
        <v>165</v>
      </c>
      <c r="B29" s="20" t="s">
        <v>166</v>
      </c>
      <c r="C29" s="19"/>
      <c r="D29" s="19"/>
      <c r="E29" s="19"/>
      <c r="F29" s="19"/>
      <c r="G29" s="19"/>
      <c r="H29" s="19"/>
      <c r="I29" s="24">
        <v>1</v>
      </c>
      <c r="J29" s="27"/>
      <c r="K29" s="19"/>
      <c r="L29" s="19"/>
      <c r="M29" s="19"/>
      <c r="N29" s="20" t="s">
        <v>166</v>
      </c>
      <c r="O29" s="32"/>
      <c r="P29" s="32"/>
    </row>
    <row r="30" spans="1:16">
      <c r="B30" s="20" t="s">
        <v>167</v>
      </c>
      <c r="C30" s="19"/>
      <c r="D30" s="19"/>
      <c r="E30" s="19"/>
      <c r="F30" s="19"/>
      <c r="G30" s="19"/>
      <c r="H30" s="19"/>
      <c r="I30" s="24">
        <v>1</v>
      </c>
      <c r="J30" s="27"/>
      <c r="K30" s="19"/>
      <c r="L30" s="19"/>
      <c r="M30" s="19"/>
      <c r="N30" s="32"/>
      <c r="O30" s="20" t="s">
        <v>167</v>
      </c>
      <c r="P30" s="32"/>
    </row>
    <row r="31" spans="1:16">
      <c r="B31" s="20" t="s">
        <v>168</v>
      </c>
      <c r="C31" s="19"/>
      <c r="D31" s="19"/>
      <c r="E31" s="19"/>
      <c r="F31" s="19"/>
      <c r="G31" s="19"/>
      <c r="H31" s="19"/>
      <c r="I31" s="24">
        <v>2</v>
      </c>
      <c r="J31" s="27"/>
      <c r="K31" s="19"/>
      <c r="L31" s="19"/>
      <c r="M31" s="19"/>
      <c r="N31" s="32"/>
      <c r="O31" s="32"/>
      <c r="P31" s="20" t="s">
        <v>168</v>
      </c>
    </row>
    <row r="32" spans="1:16">
      <c r="B32" s="20" t="s">
        <v>169</v>
      </c>
      <c r="C32" s="19"/>
      <c r="D32" s="19"/>
      <c r="E32" s="19"/>
      <c r="F32" s="19"/>
      <c r="G32" s="19"/>
      <c r="H32" s="19"/>
      <c r="I32" s="24">
        <v>2</v>
      </c>
      <c r="J32" s="27"/>
      <c r="K32" s="20">
        <v>2</v>
      </c>
      <c r="L32" s="19"/>
      <c r="M32" s="19"/>
      <c r="N32" s="32"/>
      <c r="O32" s="32"/>
      <c r="P32" s="20" t="s">
        <v>169</v>
      </c>
    </row>
    <row r="33" spans="1:16">
      <c r="A33" s="1" t="s">
        <v>170</v>
      </c>
      <c r="B33" s="18" t="s">
        <v>171</v>
      </c>
      <c r="C33" s="19"/>
      <c r="D33" s="19"/>
      <c r="E33" s="19"/>
      <c r="F33" s="19"/>
      <c r="G33" s="19"/>
      <c r="H33" s="19"/>
      <c r="I33" s="24">
        <v>0</v>
      </c>
      <c r="J33" s="27"/>
      <c r="K33" s="19"/>
      <c r="L33" s="19"/>
      <c r="M33" s="19"/>
      <c r="N33" s="18" t="s">
        <v>171</v>
      </c>
      <c r="O33" s="32"/>
      <c r="P33" s="32"/>
    </row>
    <row r="34" spans="1:16">
      <c r="B34" s="18" t="s">
        <v>172</v>
      </c>
      <c r="C34" s="19"/>
      <c r="D34" s="19"/>
      <c r="E34" s="19"/>
      <c r="F34" s="19"/>
      <c r="G34" s="19"/>
      <c r="H34" s="19"/>
      <c r="I34" s="24">
        <v>1</v>
      </c>
      <c r="J34" s="27"/>
      <c r="K34" s="19"/>
      <c r="L34" s="19"/>
      <c r="M34" s="19"/>
      <c r="N34" s="32"/>
      <c r="O34" s="18" t="s">
        <v>172</v>
      </c>
      <c r="P34" s="32"/>
    </row>
    <row r="35" spans="1:16">
      <c r="B35" s="18" t="s">
        <v>173</v>
      </c>
      <c r="C35" s="19"/>
      <c r="D35" s="19"/>
      <c r="E35" s="19"/>
      <c r="F35" s="19"/>
      <c r="G35" s="19"/>
      <c r="H35" s="19"/>
      <c r="I35" s="24">
        <v>2</v>
      </c>
      <c r="J35" s="27"/>
      <c r="K35" s="19"/>
      <c r="L35" s="18">
        <v>3</v>
      </c>
      <c r="M35" s="19"/>
      <c r="N35" s="32"/>
      <c r="O35" s="32"/>
      <c r="P35" s="18" t="s">
        <v>173</v>
      </c>
    </row>
    <row r="36" spans="1:16">
      <c r="B36" s="18" t="s">
        <v>174</v>
      </c>
      <c r="C36" s="19"/>
      <c r="D36" s="19"/>
      <c r="E36" s="19"/>
      <c r="F36" s="19"/>
      <c r="G36" s="19"/>
      <c r="H36" s="19"/>
      <c r="I36" s="24">
        <v>3</v>
      </c>
      <c r="J36" s="27"/>
      <c r="K36" s="19"/>
      <c r="L36" s="19"/>
      <c r="M36" s="19"/>
      <c r="N36" s="32"/>
      <c r="O36" s="32"/>
      <c r="P36" s="18" t="s">
        <v>174</v>
      </c>
    </row>
    <row r="37" spans="1:16">
      <c r="B37" s="19"/>
      <c r="C37" s="19"/>
      <c r="D37" s="19"/>
      <c r="E37" s="19"/>
      <c r="F37" s="19"/>
      <c r="G37" s="19"/>
      <c r="H37" s="19"/>
      <c r="I37" s="24"/>
      <c r="J37" s="27"/>
      <c r="K37" s="19"/>
      <c r="L37" s="19"/>
      <c r="M37" s="19"/>
      <c r="N37" s="32"/>
      <c r="O37" s="32"/>
      <c r="P37" s="32"/>
    </row>
    <row r="38" spans="1:16" ht="16.899999999999999">
      <c r="A38" s="9" t="s">
        <v>14</v>
      </c>
      <c r="B38" s="19"/>
      <c r="C38" s="19"/>
      <c r="D38" s="19"/>
      <c r="E38" s="19"/>
      <c r="F38" s="19"/>
      <c r="G38" s="19"/>
      <c r="H38" s="19"/>
      <c r="I38" s="24"/>
      <c r="J38" s="27"/>
      <c r="K38" s="19"/>
      <c r="L38" s="19"/>
      <c r="M38" s="19"/>
      <c r="N38" s="32"/>
      <c r="O38" s="32"/>
      <c r="P38" s="32"/>
    </row>
    <row r="39" spans="1:16">
      <c r="A39" s="1" t="s">
        <v>175</v>
      </c>
      <c r="B39" s="19"/>
      <c r="C39" s="19"/>
      <c r="D39" s="19"/>
      <c r="E39" s="19"/>
      <c r="F39" s="19"/>
      <c r="G39" s="19"/>
      <c r="H39" s="19"/>
      <c r="I39" s="24"/>
      <c r="J39" s="27"/>
      <c r="K39" s="19"/>
      <c r="L39" s="19"/>
      <c r="M39" s="19"/>
      <c r="N39" s="32"/>
      <c r="O39" s="32"/>
      <c r="P39" s="32"/>
    </row>
    <row r="40" spans="1:16">
      <c r="A40" s="1" t="s">
        <v>93</v>
      </c>
      <c r="B40" s="19" t="s">
        <v>176</v>
      </c>
      <c r="C40" s="19"/>
      <c r="D40" s="19"/>
      <c r="E40" s="19"/>
      <c r="F40" s="19"/>
      <c r="G40" s="19"/>
      <c r="H40" s="19"/>
      <c r="I40" s="24"/>
      <c r="J40" s="27"/>
      <c r="K40" s="19"/>
      <c r="L40" s="19"/>
      <c r="M40" s="19"/>
      <c r="N40" s="32"/>
      <c r="O40" s="32"/>
      <c r="P40" s="32"/>
    </row>
    <row r="41" spans="1:16">
      <c r="B41" s="19" t="s">
        <v>177</v>
      </c>
      <c r="C41" s="19"/>
      <c r="D41" s="19"/>
      <c r="E41" s="19"/>
      <c r="F41" s="19"/>
      <c r="G41" s="19"/>
      <c r="H41" s="19"/>
      <c r="I41" s="24"/>
      <c r="J41" s="27"/>
      <c r="K41" s="19"/>
      <c r="L41" s="19"/>
      <c r="M41" s="19"/>
      <c r="N41" s="32"/>
      <c r="O41" s="32"/>
      <c r="P41" s="32"/>
    </row>
    <row r="42" spans="1:16">
      <c r="B42" s="19" t="s">
        <v>178</v>
      </c>
      <c r="C42" s="19"/>
      <c r="D42" s="19"/>
      <c r="E42" s="19"/>
      <c r="F42" s="19"/>
      <c r="G42" s="19"/>
      <c r="H42" s="19"/>
      <c r="I42" s="24"/>
      <c r="J42" s="27"/>
      <c r="K42" s="19"/>
      <c r="L42" s="19"/>
      <c r="M42" s="19"/>
      <c r="N42" s="32"/>
      <c r="O42" s="32"/>
      <c r="P42" s="32"/>
    </row>
    <row r="43" spans="1:16">
      <c r="B43" s="19" t="s">
        <v>179</v>
      </c>
      <c r="C43" s="19"/>
      <c r="D43" s="19"/>
      <c r="E43" s="19"/>
      <c r="F43" s="19"/>
      <c r="G43" s="19"/>
      <c r="H43" s="19"/>
      <c r="I43" s="24"/>
      <c r="J43" s="27"/>
      <c r="K43" s="19"/>
      <c r="L43" s="19"/>
      <c r="M43" s="19"/>
      <c r="N43" s="32"/>
      <c r="O43" s="32"/>
      <c r="P43" s="32"/>
    </row>
    <row r="44" spans="1:16">
      <c r="A44" s="1" t="s">
        <v>180</v>
      </c>
      <c r="B44" s="19"/>
      <c r="C44" s="19"/>
      <c r="D44" s="19"/>
      <c r="E44" s="19"/>
      <c r="F44" s="19"/>
      <c r="G44" s="19"/>
      <c r="H44" s="19"/>
      <c r="I44" s="24"/>
      <c r="J44" s="27"/>
      <c r="K44" s="19"/>
      <c r="L44" s="19"/>
      <c r="M44" s="19"/>
      <c r="N44" s="32"/>
      <c r="O44" s="32"/>
      <c r="P44" s="32"/>
    </row>
    <row r="45" spans="1:16">
      <c r="B45" s="19"/>
      <c r="C45" s="19"/>
      <c r="D45" s="19"/>
      <c r="E45" s="19"/>
      <c r="F45" s="19"/>
      <c r="G45" s="19"/>
      <c r="H45" s="19"/>
      <c r="I45" s="24"/>
      <c r="J45" s="27"/>
      <c r="K45" s="19"/>
      <c r="L45" s="19"/>
      <c r="M45" s="19"/>
      <c r="N45" s="32"/>
      <c r="O45" s="32"/>
      <c r="P45" s="32"/>
    </row>
    <row r="46" spans="1:16" ht="16.899999999999999">
      <c r="A46" s="9" t="s">
        <v>17</v>
      </c>
      <c r="B46" s="19"/>
      <c r="C46" s="19"/>
      <c r="D46" s="19"/>
      <c r="E46" s="19"/>
      <c r="F46" s="19"/>
      <c r="G46" s="19"/>
      <c r="H46" s="19"/>
      <c r="I46" s="24"/>
      <c r="J46" s="27"/>
      <c r="K46" s="19"/>
      <c r="L46" s="19"/>
      <c r="M46" s="19"/>
      <c r="N46" s="32"/>
      <c r="O46" s="32"/>
      <c r="P46" s="32"/>
    </row>
    <row r="47" spans="1:16">
      <c r="A47" s="1" t="s">
        <v>74</v>
      </c>
      <c r="B47" s="21" t="s">
        <v>63</v>
      </c>
      <c r="C47" s="19"/>
      <c r="D47" s="19" t="s">
        <v>56</v>
      </c>
      <c r="E47" s="19" t="s">
        <v>57</v>
      </c>
      <c r="F47" s="19" t="s">
        <v>58</v>
      </c>
      <c r="G47" s="19" t="s">
        <v>59</v>
      </c>
      <c r="H47" s="19"/>
      <c r="I47" s="24">
        <v>2</v>
      </c>
      <c r="J47" s="27"/>
      <c r="K47" s="19"/>
      <c r="L47" s="19"/>
      <c r="M47" s="19"/>
      <c r="N47" s="32"/>
      <c r="O47" s="37" t="s">
        <v>181</v>
      </c>
      <c r="P47" s="37" t="s">
        <v>182</v>
      </c>
    </row>
    <row r="48" spans="1:16">
      <c r="B48" s="21" t="s">
        <v>69</v>
      </c>
      <c r="C48" s="19"/>
      <c r="D48" s="19"/>
      <c r="E48" s="19"/>
      <c r="F48" s="19"/>
      <c r="G48" s="19"/>
      <c r="H48" s="19"/>
      <c r="I48" s="24">
        <v>2</v>
      </c>
      <c r="J48" s="27"/>
      <c r="K48" s="19"/>
      <c r="L48" s="19"/>
      <c r="M48" s="19"/>
      <c r="N48" s="32"/>
      <c r="O48" s="32"/>
      <c r="P48" s="32"/>
    </row>
    <row r="49" spans="1:16">
      <c r="B49" s="21" t="s">
        <v>183</v>
      </c>
      <c r="C49" s="19"/>
      <c r="D49" s="19"/>
      <c r="E49" s="19"/>
      <c r="F49" s="19"/>
      <c r="G49" s="19"/>
      <c r="H49" s="19"/>
      <c r="I49" s="24">
        <v>2</v>
      </c>
      <c r="J49" s="27"/>
      <c r="K49" s="19"/>
      <c r="L49" s="19"/>
      <c r="M49" s="21">
        <v>13</v>
      </c>
      <c r="N49" s="32"/>
      <c r="O49" s="32"/>
      <c r="P49" s="32"/>
    </row>
    <row r="50" spans="1:16">
      <c r="A50" s="1" t="s">
        <v>184</v>
      </c>
      <c r="B50" s="21"/>
      <c r="C50" s="19"/>
      <c r="D50" s="19"/>
      <c r="E50" s="19"/>
      <c r="F50" s="19"/>
      <c r="G50" s="19"/>
      <c r="H50" s="19"/>
      <c r="I50" s="24">
        <v>3</v>
      </c>
      <c r="J50" s="27"/>
      <c r="K50" s="19"/>
      <c r="L50" s="19"/>
      <c r="M50" s="21">
        <v>3</v>
      </c>
      <c r="N50" s="37" t="s">
        <v>181</v>
      </c>
      <c r="O50" s="32"/>
      <c r="P50" s="37" t="s">
        <v>182</v>
      </c>
    </row>
    <row r="51" spans="1:16">
      <c r="A51" s="1" t="s">
        <v>185</v>
      </c>
      <c r="B51" s="20"/>
      <c r="C51" s="19"/>
      <c r="D51" s="19"/>
      <c r="E51" s="19"/>
      <c r="F51" s="19"/>
      <c r="G51" s="19"/>
      <c r="H51" s="19"/>
      <c r="I51" s="24">
        <v>3</v>
      </c>
      <c r="J51" s="27"/>
      <c r="K51" s="20">
        <v>3</v>
      </c>
      <c r="L51" s="19"/>
      <c r="M51" s="19"/>
      <c r="N51" s="32"/>
      <c r="O51" s="32"/>
      <c r="P51" s="37" t="s">
        <v>186</v>
      </c>
    </row>
    <row r="52" spans="1:16">
      <c r="B52" s="19"/>
      <c r="C52" s="19"/>
      <c r="D52" s="19"/>
      <c r="E52" s="19"/>
      <c r="F52" s="19"/>
      <c r="G52" s="19"/>
      <c r="H52" s="19"/>
      <c r="I52" s="24"/>
      <c r="J52" s="27"/>
      <c r="K52" s="19"/>
      <c r="L52" s="19"/>
      <c r="M52" s="19"/>
      <c r="N52" s="32"/>
      <c r="O52" s="32"/>
      <c r="P52" s="32"/>
    </row>
    <row r="53" spans="1:16" ht="16.899999999999999">
      <c r="A53" s="9" t="s">
        <v>187</v>
      </c>
      <c r="B53" s="19"/>
      <c r="C53" s="19"/>
      <c r="D53" s="19"/>
      <c r="E53" s="19"/>
      <c r="F53" s="19"/>
      <c r="G53" s="19"/>
      <c r="H53" s="19"/>
      <c r="I53" s="24"/>
      <c r="J53" s="27"/>
      <c r="K53" s="19"/>
      <c r="L53" s="19"/>
      <c r="M53" s="19"/>
      <c r="N53" s="32"/>
      <c r="O53" s="32"/>
      <c r="P53" s="32"/>
    </row>
    <row r="54" spans="1:16">
      <c r="A54" s="1" t="s">
        <v>188</v>
      </c>
      <c r="B54" s="20" t="s">
        <v>189</v>
      </c>
      <c r="C54" s="19"/>
      <c r="D54" s="19"/>
      <c r="E54" s="19"/>
      <c r="F54" s="19"/>
      <c r="G54" s="19"/>
      <c r="H54" s="19"/>
      <c r="I54" s="24">
        <v>3</v>
      </c>
      <c r="J54" s="27"/>
      <c r="K54" s="20">
        <v>3</v>
      </c>
      <c r="L54" s="19"/>
      <c r="M54" s="19"/>
      <c r="N54" s="32"/>
      <c r="O54" s="32"/>
      <c r="P54" s="32"/>
    </row>
    <row r="55" spans="1:16">
      <c r="B55" s="20" t="s">
        <v>190</v>
      </c>
      <c r="C55" s="19"/>
      <c r="D55" s="19"/>
      <c r="E55" s="19"/>
      <c r="F55" s="19"/>
      <c r="G55" s="19"/>
      <c r="H55" s="19"/>
      <c r="I55" s="24">
        <v>2</v>
      </c>
      <c r="J55" s="27"/>
      <c r="K55" s="19"/>
      <c r="L55" s="19"/>
      <c r="M55" s="19"/>
      <c r="N55" s="32"/>
      <c r="O55" s="32"/>
      <c r="P55" s="32"/>
    </row>
    <row r="56" spans="1:16">
      <c r="B56" s="20" t="s">
        <v>191</v>
      </c>
      <c r="C56" s="19"/>
      <c r="D56" s="19"/>
      <c r="E56" s="19"/>
      <c r="F56" s="19"/>
      <c r="G56" s="19"/>
      <c r="H56" s="19"/>
      <c r="I56" s="24">
        <v>2</v>
      </c>
      <c r="J56" s="27"/>
      <c r="K56" s="19"/>
      <c r="L56" s="19"/>
      <c r="M56" s="19"/>
      <c r="N56" s="32"/>
      <c r="O56" s="32"/>
      <c r="P56" s="32"/>
    </row>
    <row r="57" spans="1:16">
      <c r="B57" s="20" t="s">
        <v>192</v>
      </c>
      <c r="C57" s="19"/>
      <c r="D57" s="19"/>
      <c r="E57" s="19"/>
      <c r="F57" s="19"/>
      <c r="G57" s="19"/>
      <c r="H57" s="19"/>
      <c r="I57" s="24">
        <v>1</v>
      </c>
      <c r="J57" s="27" t="s">
        <v>193</v>
      </c>
      <c r="K57" s="19"/>
      <c r="L57" s="19"/>
      <c r="M57" s="19"/>
      <c r="N57" s="32"/>
      <c r="O57" s="32"/>
      <c r="P57" s="32"/>
    </row>
    <row r="58" spans="1:16">
      <c r="B58" s="19"/>
      <c r="C58" s="19"/>
      <c r="D58" s="19"/>
      <c r="E58" s="19"/>
      <c r="F58" s="19"/>
      <c r="G58" s="19"/>
      <c r="H58" s="19"/>
      <c r="I58" s="24"/>
      <c r="J58" s="27"/>
      <c r="K58" s="19"/>
      <c r="L58" s="19"/>
      <c r="M58" s="19"/>
      <c r="N58" s="32"/>
      <c r="O58" s="32"/>
      <c r="P58" s="32"/>
    </row>
    <row r="59" spans="1:16" ht="16.899999999999999">
      <c r="A59" s="9" t="s">
        <v>194</v>
      </c>
      <c r="B59" s="19"/>
      <c r="C59" s="19"/>
      <c r="D59" s="19"/>
      <c r="E59" s="19"/>
      <c r="F59" s="19"/>
      <c r="G59" s="19"/>
      <c r="H59" s="19"/>
      <c r="I59" s="24"/>
      <c r="J59" s="27"/>
      <c r="K59" s="19"/>
      <c r="L59" s="19"/>
      <c r="M59" s="19"/>
      <c r="N59" s="32"/>
      <c r="O59" s="32"/>
      <c r="P59" s="32"/>
    </row>
    <row r="60" spans="1:16">
      <c r="A60" s="1" t="s">
        <v>195</v>
      </c>
      <c r="B60" s="20">
        <v>1</v>
      </c>
      <c r="C60" s="19"/>
      <c r="D60" s="19"/>
      <c r="E60" s="19"/>
      <c r="F60" s="19"/>
      <c r="G60" s="19"/>
      <c r="H60" s="19"/>
      <c r="I60" s="24">
        <v>0</v>
      </c>
      <c r="J60" s="27"/>
      <c r="K60" s="19"/>
      <c r="L60" s="19"/>
      <c r="M60" s="19"/>
      <c r="N60" s="32"/>
      <c r="O60" s="32"/>
      <c r="P60" s="32"/>
    </row>
    <row r="61" spans="1:16">
      <c r="B61" s="20">
        <v>2</v>
      </c>
      <c r="C61" s="19"/>
      <c r="D61" s="19"/>
      <c r="E61" s="19"/>
      <c r="F61" s="19"/>
      <c r="G61" s="19"/>
      <c r="H61" s="19"/>
      <c r="I61" s="24">
        <v>1</v>
      </c>
      <c r="J61" s="27"/>
      <c r="K61" s="19"/>
      <c r="L61" s="19"/>
      <c r="M61" s="19"/>
      <c r="N61" s="32"/>
      <c r="O61" s="32"/>
      <c r="P61" s="32"/>
    </row>
    <row r="62" spans="1:16">
      <c r="B62" s="20">
        <v>3</v>
      </c>
      <c r="C62" s="19"/>
      <c r="D62" s="19"/>
      <c r="E62" s="19"/>
      <c r="F62" s="19"/>
      <c r="G62" s="19"/>
      <c r="H62" s="19"/>
      <c r="I62" s="24">
        <v>1</v>
      </c>
      <c r="J62" s="27"/>
      <c r="K62" s="19"/>
      <c r="L62" s="19"/>
      <c r="M62" s="19"/>
      <c r="N62" s="32"/>
      <c r="O62" s="32"/>
      <c r="P62" s="32"/>
    </row>
    <row r="63" spans="1:16">
      <c r="B63" s="20">
        <v>4</v>
      </c>
      <c r="C63" s="19"/>
      <c r="D63" s="19"/>
      <c r="E63" s="19"/>
      <c r="F63" s="19"/>
      <c r="G63" s="19"/>
      <c r="H63" s="19"/>
      <c r="I63" s="24">
        <v>2</v>
      </c>
      <c r="J63" s="27"/>
      <c r="K63" s="19"/>
      <c r="L63" s="19"/>
      <c r="M63" s="19"/>
      <c r="N63" s="32"/>
      <c r="O63" s="32"/>
      <c r="P63" s="32"/>
    </row>
    <row r="64" spans="1:16">
      <c r="B64" s="20">
        <v>5</v>
      </c>
      <c r="C64" s="19"/>
      <c r="D64" s="19"/>
      <c r="E64" s="19"/>
      <c r="F64" s="19"/>
      <c r="G64" s="19"/>
      <c r="H64" s="19"/>
      <c r="I64" s="24">
        <v>2</v>
      </c>
      <c r="J64" s="27"/>
      <c r="K64" s="19"/>
      <c r="L64" s="19"/>
      <c r="M64" s="19"/>
      <c r="N64" s="32"/>
      <c r="O64" s="32"/>
      <c r="P64" s="32"/>
    </row>
    <row r="65" spans="1:16">
      <c r="B65" s="20">
        <v>6</v>
      </c>
      <c r="C65" s="19"/>
      <c r="D65" s="19"/>
      <c r="E65" s="19"/>
      <c r="F65" s="19"/>
      <c r="G65" s="19"/>
      <c r="H65" s="19"/>
      <c r="I65" s="24">
        <v>3</v>
      </c>
      <c r="J65" s="27"/>
      <c r="K65" s="19"/>
      <c r="L65" s="19"/>
      <c r="M65" s="19"/>
      <c r="N65" s="32"/>
      <c r="O65" s="32"/>
      <c r="P65" s="32"/>
    </row>
    <row r="66" spans="1:16">
      <c r="B66" s="20">
        <v>7</v>
      </c>
      <c r="C66" s="19"/>
      <c r="D66" s="19"/>
      <c r="E66" s="19"/>
      <c r="F66" s="19"/>
      <c r="G66" s="19"/>
      <c r="H66" s="19"/>
      <c r="I66" s="24">
        <v>3</v>
      </c>
      <c r="J66" s="27"/>
      <c r="K66" s="19"/>
      <c r="L66" s="19"/>
      <c r="M66" s="19"/>
      <c r="N66" s="32"/>
      <c r="O66" s="32"/>
      <c r="P66" s="32"/>
    </row>
    <row r="67" spans="1:16">
      <c r="B67" s="20">
        <v>8</v>
      </c>
      <c r="C67" s="19"/>
      <c r="D67" s="19"/>
      <c r="E67" s="19"/>
      <c r="F67" s="19"/>
      <c r="G67" s="19"/>
      <c r="H67" s="19"/>
      <c r="I67" s="24"/>
      <c r="J67" s="27"/>
      <c r="K67" s="19"/>
      <c r="L67" s="19"/>
      <c r="M67" s="19"/>
      <c r="N67" s="32"/>
      <c r="O67" s="32"/>
      <c r="P67" s="32"/>
    </row>
    <row r="68" spans="1:16">
      <c r="A68" s="1" t="s">
        <v>196</v>
      </c>
      <c r="B68" s="20" t="s">
        <v>197</v>
      </c>
      <c r="C68" s="19"/>
      <c r="D68" s="19"/>
      <c r="E68" s="19"/>
      <c r="F68" s="19"/>
      <c r="G68" s="19"/>
      <c r="H68" s="19"/>
      <c r="I68" s="24">
        <v>1</v>
      </c>
      <c r="J68" s="27"/>
      <c r="K68" s="19"/>
      <c r="L68" s="19"/>
      <c r="M68" s="19"/>
      <c r="N68" s="32"/>
      <c r="O68" s="32"/>
      <c r="P68" s="32"/>
    </row>
    <row r="69" spans="1:16">
      <c r="B69" s="20" t="s">
        <v>198</v>
      </c>
      <c r="C69" s="19"/>
      <c r="D69" s="19"/>
      <c r="E69" s="19"/>
      <c r="F69" s="19"/>
      <c r="G69" s="19"/>
      <c r="H69" s="19"/>
      <c r="I69" s="24">
        <v>2</v>
      </c>
      <c r="J69" s="27"/>
      <c r="K69" s="19"/>
      <c r="L69" s="19"/>
      <c r="M69" s="19"/>
      <c r="N69" s="32"/>
      <c r="O69" s="32"/>
      <c r="P69" s="32"/>
    </row>
    <row r="70" spans="1:16">
      <c r="B70" s="20" t="s">
        <v>199</v>
      </c>
      <c r="C70" s="19"/>
      <c r="D70" s="19"/>
      <c r="E70" s="19"/>
      <c r="F70" s="19"/>
      <c r="G70" s="19"/>
      <c r="H70" s="19"/>
      <c r="I70" s="24">
        <v>2</v>
      </c>
      <c r="J70" s="27"/>
      <c r="K70" s="19"/>
      <c r="L70" s="19"/>
      <c r="M70" s="19"/>
      <c r="N70" s="32"/>
      <c r="O70" s="32"/>
      <c r="P70" s="32"/>
    </row>
    <row r="71" spans="1:16">
      <c r="B71" s="20" t="s">
        <v>200</v>
      </c>
      <c r="C71" s="19"/>
      <c r="D71" s="19"/>
      <c r="E71" s="19"/>
      <c r="F71" s="19"/>
      <c r="G71" s="19"/>
      <c r="H71" s="19"/>
      <c r="I71" s="24">
        <v>2</v>
      </c>
      <c r="J71" s="27"/>
      <c r="K71" s="19"/>
      <c r="L71" s="19"/>
      <c r="M71" s="19"/>
      <c r="N71" s="32"/>
      <c r="O71" s="32"/>
      <c r="P71" s="32"/>
    </row>
    <row r="72" spans="1:16">
      <c r="B72" s="20" t="s">
        <v>201</v>
      </c>
      <c r="C72" s="19"/>
      <c r="D72" s="19"/>
      <c r="E72" s="19"/>
      <c r="F72" s="19"/>
      <c r="G72" s="19"/>
      <c r="H72" s="19"/>
      <c r="I72" s="24">
        <v>3</v>
      </c>
      <c r="J72" s="27"/>
      <c r="K72" s="19"/>
      <c r="L72" s="19"/>
      <c r="M72" s="19"/>
      <c r="N72" s="32"/>
      <c r="O72" s="32"/>
      <c r="P72" s="32"/>
    </row>
    <row r="73" spans="1:16">
      <c r="B73" s="20" t="s">
        <v>202</v>
      </c>
      <c r="C73" s="19"/>
      <c r="D73" s="19"/>
      <c r="E73" s="19"/>
      <c r="F73" s="19"/>
      <c r="G73" s="19"/>
      <c r="H73" s="19"/>
      <c r="I73" s="24">
        <v>3</v>
      </c>
      <c r="J73" s="27"/>
      <c r="K73" s="20">
        <v>3</v>
      </c>
      <c r="L73" s="19"/>
      <c r="M73" s="19"/>
      <c r="N73" s="32"/>
      <c r="O73" s="32"/>
      <c r="P73" s="32"/>
    </row>
    <row r="74" spans="1:16">
      <c r="A74" s="1" t="s">
        <v>203</v>
      </c>
      <c r="B74" s="20" t="s">
        <v>204</v>
      </c>
      <c r="C74" s="19"/>
      <c r="D74" s="19"/>
      <c r="E74" s="19"/>
      <c r="F74" s="19"/>
      <c r="G74" s="19"/>
      <c r="H74" s="19"/>
      <c r="I74" s="24">
        <v>3</v>
      </c>
      <c r="J74" s="27"/>
      <c r="K74" s="20">
        <v>3</v>
      </c>
      <c r="L74" s="19"/>
      <c r="M74" s="19"/>
      <c r="N74" s="32"/>
      <c r="O74" s="32"/>
      <c r="P74" s="32"/>
    </row>
    <row r="75" spans="1:16">
      <c r="B75" s="20" t="s">
        <v>205</v>
      </c>
      <c r="C75" s="19"/>
      <c r="D75" s="19"/>
      <c r="E75" s="19"/>
      <c r="F75" s="19"/>
      <c r="G75" s="19"/>
      <c r="H75" s="19"/>
      <c r="I75" s="24">
        <v>2</v>
      </c>
      <c r="J75" s="27"/>
      <c r="K75" s="19"/>
      <c r="L75" s="19"/>
      <c r="M75" s="19"/>
      <c r="N75" s="32"/>
      <c r="O75" s="32"/>
      <c r="P75" s="32"/>
    </row>
    <row r="76" spans="1:16">
      <c r="B76" s="20" t="s">
        <v>206</v>
      </c>
      <c r="C76" s="19"/>
      <c r="D76" s="19"/>
      <c r="E76" s="19"/>
      <c r="F76" s="19"/>
      <c r="G76" s="19"/>
      <c r="H76" s="19"/>
      <c r="I76" s="24">
        <v>2</v>
      </c>
      <c r="J76" s="27"/>
      <c r="K76" s="19"/>
      <c r="L76" s="19"/>
      <c r="M76" s="19"/>
      <c r="N76" s="32"/>
      <c r="O76" s="32"/>
      <c r="P76" s="32"/>
    </row>
    <row r="77" spans="1:16">
      <c r="B77" s="20" t="s">
        <v>207</v>
      </c>
      <c r="C77" s="19"/>
      <c r="D77" s="19"/>
      <c r="E77" s="19"/>
      <c r="F77" s="19"/>
      <c r="G77" s="19"/>
      <c r="H77" s="19"/>
      <c r="I77" s="24">
        <v>3</v>
      </c>
      <c r="J77" s="27"/>
      <c r="K77" s="19"/>
      <c r="L77" s="19"/>
      <c r="M77" s="19"/>
      <c r="N77" s="32"/>
      <c r="O77" s="32"/>
      <c r="P77" s="32"/>
    </row>
    <row r="78" spans="1:16">
      <c r="B78" s="20" t="s">
        <v>208</v>
      </c>
      <c r="C78" s="19"/>
      <c r="D78" s="19"/>
      <c r="E78" s="19"/>
      <c r="F78" s="19"/>
      <c r="G78" s="19"/>
      <c r="H78" s="19"/>
      <c r="I78" s="24">
        <v>2</v>
      </c>
      <c r="J78" s="27"/>
      <c r="K78" s="19"/>
      <c r="L78" s="19"/>
      <c r="M78" s="19"/>
      <c r="N78" s="32"/>
      <c r="O78" s="32"/>
      <c r="P78" s="32"/>
    </row>
    <row r="79" spans="1:16">
      <c r="B79" s="20" t="s">
        <v>209</v>
      </c>
      <c r="C79" s="19"/>
      <c r="D79" s="19"/>
      <c r="E79" s="19"/>
      <c r="F79" s="19"/>
      <c r="G79" s="19"/>
      <c r="H79" s="19"/>
      <c r="I79" s="24">
        <v>1</v>
      </c>
      <c r="J79" s="27"/>
      <c r="K79" s="19"/>
      <c r="L79" s="19"/>
      <c r="M79" s="19"/>
      <c r="N79" s="32"/>
      <c r="O79" s="32"/>
      <c r="P79" s="32"/>
    </row>
    <row r="80" spans="1:16">
      <c r="B80" s="20" t="s">
        <v>210</v>
      </c>
      <c r="C80" s="19"/>
      <c r="D80" s="19"/>
      <c r="E80" s="19"/>
      <c r="F80" s="19"/>
      <c r="G80" s="19"/>
      <c r="H80" s="19"/>
      <c r="I80" s="24">
        <v>1</v>
      </c>
      <c r="J80" s="27"/>
      <c r="K80" s="19"/>
      <c r="L80" s="19"/>
      <c r="M80" s="19"/>
      <c r="N80" s="32"/>
      <c r="O80" s="32"/>
      <c r="P80" s="32"/>
    </row>
    <row r="81" spans="1:16">
      <c r="B81" s="20" t="s">
        <v>211</v>
      </c>
      <c r="C81" s="19"/>
      <c r="D81" s="19"/>
      <c r="E81" s="19"/>
      <c r="F81" s="19"/>
      <c r="G81" s="19"/>
      <c r="H81" s="19"/>
      <c r="I81" s="24">
        <v>1</v>
      </c>
      <c r="J81" s="27"/>
      <c r="K81" s="19"/>
      <c r="L81" s="19"/>
      <c r="M81" s="19"/>
      <c r="N81" s="32"/>
      <c r="O81" s="32"/>
      <c r="P81" s="32"/>
    </row>
    <row r="82" spans="1:16">
      <c r="B82" s="20" t="s">
        <v>212</v>
      </c>
      <c r="C82" s="19"/>
      <c r="D82" s="19"/>
      <c r="E82" s="19"/>
      <c r="F82" s="19"/>
      <c r="G82" s="19"/>
      <c r="H82" s="19"/>
      <c r="I82" s="24">
        <v>1</v>
      </c>
      <c r="J82" s="27"/>
      <c r="K82" s="19"/>
      <c r="L82" s="19"/>
      <c r="M82" s="19"/>
      <c r="N82" s="32"/>
      <c r="O82" s="32"/>
      <c r="P82" s="32"/>
    </row>
    <row r="83" spans="1:16">
      <c r="A83" s="1" t="s">
        <v>91</v>
      </c>
      <c r="B83" s="18" t="s">
        <v>213</v>
      </c>
      <c r="C83" s="19"/>
      <c r="D83" s="19"/>
      <c r="E83" s="19"/>
      <c r="F83" s="19"/>
      <c r="G83" s="19"/>
      <c r="H83" s="19"/>
      <c r="I83" s="24">
        <v>3</v>
      </c>
      <c r="J83" s="27"/>
      <c r="K83" s="19"/>
      <c r="L83" s="18">
        <v>3</v>
      </c>
      <c r="M83" s="19"/>
      <c r="N83" s="32"/>
      <c r="O83" s="32"/>
      <c r="P83" s="32"/>
    </row>
    <row r="84" spans="1:16">
      <c r="B84" s="18" t="s">
        <v>214</v>
      </c>
      <c r="C84" s="19"/>
      <c r="D84" s="19"/>
      <c r="E84" s="19"/>
      <c r="F84" s="19"/>
      <c r="G84" s="19"/>
      <c r="H84" s="19"/>
      <c r="I84" s="24">
        <v>2</v>
      </c>
      <c r="J84" s="27"/>
      <c r="K84" s="19"/>
      <c r="L84" s="19"/>
      <c r="M84" s="19"/>
      <c r="N84" s="32"/>
      <c r="O84" s="32"/>
      <c r="P84" s="32"/>
    </row>
    <row r="85" spans="1:16">
      <c r="B85" s="18" t="s">
        <v>215</v>
      </c>
      <c r="C85" s="19"/>
      <c r="D85" s="19"/>
      <c r="E85" s="19"/>
      <c r="F85" s="19"/>
      <c r="G85" s="19"/>
      <c r="H85" s="19"/>
      <c r="I85" s="24">
        <v>2</v>
      </c>
      <c r="J85" s="27"/>
      <c r="K85" s="19"/>
      <c r="L85" s="19"/>
      <c r="M85" s="19"/>
      <c r="N85" s="32"/>
      <c r="O85" s="32"/>
      <c r="P85" s="32"/>
    </row>
    <row r="86" spans="1:16">
      <c r="B86" s="18" t="s">
        <v>216</v>
      </c>
      <c r="C86" s="19"/>
      <c r="D86" s="19"/>
      <c r="E86" s="19"/>
      <c r="F86" s="19"/>
      <c r="G86" s="19"/>
      <c r="H86" s="19"/>
      <c r="I86" s="24">
        <v>1</v>
      </c>
      <c r="J86" s="27"/>
      <c r="K86" s="19"/>
      <c r="L86" s="19"/>
      <c r="M86" s="19"/>
      <c r="N86" s="32"/>
      <c r="O86" s="32"/>
      <c r="P86" s="32"/>
    </row>
    <row r="87" spans="1:16">
      <c r="B87" s="19"/>
      <c r="C87" s="19"/>
      <c r="D87" s="19"/>
      <c r="E87" s="19"/>
      <c r="F87" s="19"/>
      <c r="G87" s="19"/>
      <c r="H87" s="19"/>
      <c r="I87" s="24"/>
      <c r="J87" s="27"/>
      <c r="K87" s="19"/>
      <c r="L87" s="19"/>
      <c r="M87" s="19"/>
      <c r="N87" s="32"/>
      <c r="O87" s="32"/>
      <c r="P87" s="32"/>
    </row>
    <row r="88" spans="1:16" ht="16.899999999999999">
      <c r="A88" s="9" t="s">
        <v>31</v>
      </c>
      <c r="B88" s="19"/>
      <c r="C88" s="19"/>
      <c r="D88" s="19"/>
      <c r="E88" s="19"/>
      <c r="F88" s="19"/>
      <c r="G88" s="19"/>
      <c r="H88" s="19"/>
      <c r="I88" s="24"/>
      <c r="J88" s="27"/>
      <c r="K88" s="19"/>
      <c r="L88" s="19"/>
      <c r="M88" s="19"/>
      <c r="N88" s="32"/>
      <c r="O88" s="32"/>
      <c r="P88" s="32"/>
    </row>
    <row r="89" spans="1:16">
      <c r="A89" s="1" t="s">
        <v>217</v>
      </c>
      <c r="B89" s="21" t="s">
        <v>218</v>
      </c>
      <c r="C89" s="19"/>
      <c r="D89" s="19"/>
      <c r="E89" s="19"/>
      <c r="F89" s="19"/>
      <c r="G89" s="19"/>
      <c r="H89" s="19"/>
      <c r="I89" s="24">
        <v>0</v>
      </c>
      <c r="J89" s="27"/>
      <c r="K89" s="19"/>
      <c r="L89" s="19"/>
      <c r="M89" s="19"/>
      <c r="N89" s="21" t="s">
        <v>218</v>
      </c>
      <c r="O89" s="32"/>
      <c r="P89" s="32"/>
    </row>
    <row r="90" spans="1:16">
      <c r="B90" s="21" t="s">
        <v>219</v>
      </c>
      <c r="C90" s="19"/>
      <c r="D90" s="19"/>
      <c r="E90" s="19"/>
      <c r="F90" s="19"/>
      <c r="G90" s="19"/>
      <c r="H90" s="19"/>
      <c r="I90" s="24">
        <v>1</v>
      </c>
      <c r="J90" s="27"/>
      <c r="K90" s="19"/>
      <c r="L90" s="19"/>
      <c r="M90" s="19"/>
      <c r="N90" s="21" t="s">
        <v>219</v>
      </c>
      <c r="P90" s="32"/>
    </row>
    <row r="91" spans="1:16">
      <c r="B91" s="21" t="s">
        <v>220</v>
      </c>
      <c r="C91" s="19"/>
      <c r="D91" s="19"/>
      <c r="E91" s="19"/>
      <c r="F91" s="19"/>
      <c r="G91" s="19"/>
      <c r="H91" s="19"/>
      <c r="I91" s="24">
        <v>1</v>
      </c>
      <c r="J91" s="27"/>
      <c r="K91" s="19"/>
      <c r="L91" s="19"/>
      <c r="M91" s="19"/>
      <c r="N91" s="21" t="s">
        <v>220</v>
      </c>
      <c r="O91" s="32"/>
      <c r="P91" s="32"/>
    </row>
    <row r="92" spans="1:16">
      <c r="B92" s="21" t="s">
        <v>221</v>
      </c>
      <c r="C92" s="19"/>
      <c r="D92" s="19"/>
      <c r="E92" s="19"/>
      <c r="F92" s="19"/>
      <c r="G92" s="19"/>
      <c r="H92" s="19"/>
      <c r="I92" s="24">
        <v>2</v>
      </c>
      <c r="J92" s="27"/>
      <c r="K92" s="19"/>
      <c r="L92" s="19"/>
      <c r="M92" s="19"/>
      <c r="N92" s="32"/>
      <c r="O92" s="21" t="s">
        <v>221</v>
      </c>
      <c r="P92" s="32"/>
    </row>
    <row r="93" spans="1:16">
      <c r="B93" s="21" t="s">
        <v>222</v>
      </c>
      <c r="C93" s="19"/>
      <c r="D93" s="19"/>
      <c r="E93" s="19"/>
      <c r="F93" s="19"/>
      <c r="G93" s="19"/>
      <c r="H93" s="19"/>
      <c r="I93" s="24">
        <v>3</v>
      </c>
      <c r="J93" s="27"/>
      <c r="K93" s="19"/>
      <c r="L93" s="19"/>
      <c r="M93" s="19"/>
      <c r="N93" s="32"/>
      <c r="O93" s="32"/>
      <c r="P93" s="21" t="s">
        <v>222</v>
      </c>
    </row>
    <row r="94" spans="1:16">
      <c r="B94" s="21" t="s">
        <v>223</v>
      </c>
      <c r="C94" s="19"/>
      <c r="D94" s="19"/>
      <c r="E94" s="19"/>
      <c r="F94" s="19"/>
      <c r="G94" s="19"/>
      <c r="H94" s="19"/>
      <c r="I94" s="24">
        <v>2</v>
      </c>
      <c r="J94" s="27"/>
      <c r="K94" s="19"/>
      <c r="L94" s="19"/>
      <c r="M94" s="19"/>
      <c r="N94" s="32"/>
      <c r="O94" s="21" t="s">
        <v>223</v>
      </c>
      <c r="P94" s="32"/>
    </row>
    <row r="95" spans="1:16">
      <c r="B95" s="21" t="s">
        <v>224</v>
      </c>
      <c r="C95" s="19"/>
      <c r="D95" s="19"/>
      <c r="E95" s="19"/>
      <c r="F95" s="19"/>
      <c r="G95" s="19"/>
      <c r="H95" s="19"/>
      <c r="I95" s="24">
        <v>3</v>
      </c>
      <c r="J95" s="27"/>
      <c r="K95" s="19"/>
      <c r="L95" s="19"/>
      <c r="M95" s="21">
        <v>3</v>
      </c>
      <c r="N95" s="32"/>
      <c r="O95" s="32"/>
      <c r="P95" s="21" t="s">
        <v>224</v>
      </c>
    </row>
    <row r="96" spans="1:16">
      <c r="B96" s="21" t="s">
        <v>225</v>
      </c>
      <c r="C96" s="19"/>
      <c r="D96" s="19"/>
      <c r="E96" s="19"/>
      <c r="F96" s="19"/>
      <c r="G96" s="19"/>
      <c r="H96" s="19"/>
      <c r="I96" s="24">
        <v>3</v>
      </c>
      <c r="J96" s="27"/>
      <c r="K96" s="19"/>
      <c r="L96" s="19"/>
      <c r="M96" s="19"/>
      <c r="N96" s="32"/>
      <c r="O96" s="32"/>
      <c r="P96" s="21" t="s">
        <v>225</v>
      </c>
    </row>
    <row r="97" spans="1:16">
      <c r="A97" s="1" t="s">
        <v>226</v>
      </c>
      <c r="B97" s="21" t="s">
        <v>115</v>
      </c>
      <c r="C97" s="19"/>
      <c r="D97" s="19"/>
      <c r="E97" s="19"/>
      <c r="F97" s="19"/>
      <c r="G97" s="19"/>
      <c r="H97" s="19"/>
      <c r="I97" s="24">
        <v>1</v>
      </c>
      <c r="J97" s="27"/>
      <c r="K97" s="19"/>
      <c r="L97" s="19"/>
      <c r="M97" s="19"/>
      <c r="N97" s="32"/>
      <c r="O97" s="32"/>
      <c r="P97" s="32"/>
    </row>
    <row r="98" spans="1:16">
      <c r="B98" s="21" t="s">
        <v>227</v>
      </c>
      <c r="C98" s="19"/>
      <c r="D98" s="19"/>
      <c r="E98" s="19"/>
      <c r="F98" s="19"/>
      <c r="G98" s="19"/>
      <c r="H98" s="19"/>
      <c r="I98" s="24">
        <v>2</v>
      </c>
      <c r="J98" s="27"/>
      <c r="K98" s="19"/>
      <c r="L98" s="19"/>
      <c r="M98" s="19"/>
      <c r="N98" s="32"/>
      <c r="O98" s="32"/>
      <c r="P98" s="32"/>
    </row>
    <row r="99" spans="1:16">
      <c r="B99" s="21" t="s">
        <v>122</v>
      </c>
      <c r="C99" s="19"/>
      <c r="D99" s="19"/>
      <c r="E99" s="19"/>
      <c r="F99" s="19"/>
      <c r="G99" s="19"/>
      <c r="H99" s="19"/>
      <c r="I99" s="24">
        <v>3</v>
      </c>
      <c r="J99" s="27"/>
      <c r="K99" s="19"/>
      <c r="L99" s="19"/>
      <c r="M99" s="19"/>
      <c r="N99" s="32"/>
      <c r="O99" s="32"/>
      <c r="P99" s="32"/>
    </row>
    <row r="100" spans="1:16">
      <c r="B100" s="21" t="s">
        <v>128</v>
      </c>
      <c r="C100" s="19"/>
      <c r="D100" s="19"/>
      <c r="E100" s="19"/>
      <c r="F100" s="19"/>
      <c r="G100" s="19"/>
      <c r="H100" s="19"/>
      <c r="I100" s="24">
        <v>3</v>
      </c>
      <c r="J100" s="27"/>
      <c r="K100" s="19"/>
      <c r="L100" s="19"/>
      <c r="M100" s="19"/>
      <c r="N100" s="32"/>
      <c r="O100" s="32"/>
      <c r="P100" s="32"/>
    </row>
    <row r="101" spans="1:16">
      <c r="B101" s="21" t="s">
        <v>131</v>
      </c>
      <c r="C101" s="19"/>
      <c r="D101" s="19"/>
      <c r="E101" s="19"/>
      <c r="F101" s="19"/>
      <c r="G101" s="19"/>
      <c r="H101" s="19"/>
      <c r="I101" s="24">
        <v>3</v>
      </c>
      <c r="J101" s="27"/>
      <c r="K101" s="19"/>
      <c r="L101" s="19"/>
      <c r="M101" s="19"/>
      <c r="N101" s="32"/>
      <c r="O101" s="32"/>
      <c r="P101" s="32"/>
    </row>
    <row r="102" spans="1:16">
      <c r="B102" s="21" t="s">
        <v>133</v>
      </c>
      <c r="C102" s="19"/>
      <c r="D102" s="19"/>
      <c r="E102" s="19"/>
      <c r="F102" s="19"/>
      <c r="G102" s="19"/>
      <c r="H102" s="19"/>
      <c r="I102" s="24">
        <v>3</v>
      </c>
      <c r="J102" s="27"/>
      <c r="K102" s="19"/>
      <c r="L102" s="19"/>
      <c r="M102" s="19"/>
      <c r="N102" s="32"/>
      <c r="O102" s="32"/>
      <c r="P102" s="32"/>
    </row>
    <row r="103" spans="1:16">
      <c r="B103" s="21" t="s">
        <v>228</v>
      </c>
      <c r="C103" s="19"/>
      <c r="D103" s="19"/>
      <c r="E103" s="19"/>
      <c r="F103" s="19"/>
      <c r="G103" s="19"/>
      <c r="H103" s="19"/>
      <c r="I103" s="24">
        <v>6</v>
      </c>
      <c r="J103" s="27"/>
      <c r="K103" s="19"/>
      <c r="L103" s="19"/>
      <c r="M103" s="21">
        <v>6</v>
      </c>
      <c r="N103" s="32"/>
      <c r="O103" s="32"/>
      <c r="P103" s="32"/>
    </row>
    <row r="104" spans="1:16">
      <c r="B104" s="19"/>
      <c r="C104" s="19"/>
      <c r="D104" s="19"/>
      <c r="E104" s="19"/>
      <c r="F104" s="19"/>
      <c r="G104" s="19"/>
      <c r="H104" s="19"/>
      <c r="I104" s="24"/>
      <c r="J104" s="27"/>
      <c r="K104" s="19"/>
      <c r="L104" s="19"/>
      <c r="M104" s="19"/>
      <c r="N104" s="32"/>
      <c r="O104" s="32"/>
      <c r="P104" s="32"/>
    </row>
    <row r="105" spans="1:16" ht="16.899999999999999">
      <c r="A105" s="9" t="s">
        <v>34</v>
      </c>
      <c r="B105" s="19"/>
      <c r="C105" s="19"/>
      <c r="D105" s="19"/>
      <c r="E105" s="19"/>
      <c r="F105" s="19"/>
      <c r="G105" s="19"/>
      <c r="H105" s="19"/>
      <c r="I105" s="24"/>
      <c r="J105" s="27"/>
      <c r="K105" s="19"/>
      <c r="L105" s="19"/>
      <c r="M105" s="19"/>
      <c r="N105" s="32"/>
      <c r="O105" s="32"/>
      <c r="P105" s="32"/>
    </row>
    <row r="106" spans="1:16">
      <c r="A106" s="1" t="s">
        <v>229</v>
      </c>
      <c r="B106" s="19" t="s">
        <v>230</v>
      </c>
      <c r="C106" s="19"/>
      <c r="D106" s="19"/>
      <c r="E106" s="19"/>
      <c r="F106" s="19"/>
      <c r="G106" s="19"/>
      <c r="H106" s="19"/>
      <c r="I106" s="24"/>
      <c r="J106" s="27"/>
      <c r="K106" s="19"/>
      <c r="L106" s="19"/>
      <c r="M106" s="19"/>
      <c r="N106" s="32"/>
      <c r="O106" s="32"/>
      <c r="P106" s="32"/>
    </row>
    <row r="107" spans="1:16">
      <c r="B107" s="19" t="s">
        <v>231</v>
      </c>
      <c r="C107" s="19"/>
      <c r="D107" s="19"/>
      <c r="E107" s="19"/>
      <c r="F107" s="19"/>
      <c r="G107" s="19"/>
      <c r="H107" s="19"/>
      <c r="I107" s="24"/>
      <c r="J107" s="27"/>
      <c r="K107" s="19"/>
      <c r="L107" s="19"/>
      <c r="M107" s="19"/>
      <c r="N107" s="32"/>
      <c r="O107" s="32"/>
      <c r="P107" s="32"/>
    </row>
    <row r="108" spans="1:16">
      <c r="B108" s="19" t="s">
        <v>232</v>
      </c>
      <c r="C108" s="19"/>
      <c r="D108" s="19"/>
      <c r="E108" s="19"/>
      <c r="F108" s="19"/>
      <c r="G108" s="19"/>
      <c r="H108" s="19"/>
      <c r="I108" s="24"/>
      <c r="J108" s="27"/>
      <c r="K108" s="19"/>
      <c r="L108" s="19"/>
      <c r="M108" s="19"/>
      <c r="N108" s="32"/>
      <c r="O108" s="32"/>
      <c r="P108" s="32"/>
    </row>
    <row r="109" spans="1:16">
      <c r="B109" s="19" t="s">
        <v>233</v>
      </c>
      <c r="C109" s="19"/>
      <c r="D109" s="19"/>
      <c r="E109" s="19"/>
      <c r="F109" s="19"/>
      <c r="G109" s="19"/>
      <c r="H109" s="19"/>
      <c r="I109" s="24"/>
      <c r="J109" s="27"/>
      <c r="K109" s="19"/>
      <c r="L109" s="19"/>
      <c r="M109" s="19"/>
      <c r="N109" s="32"/>
      <c r="O109" s="32"/>
      <c r="P109" s="32"/>
    </row>
    <row r="110" spans="1:16">
      <c r="A110" s="1" t="s">
        <v>234</v>
      </c>
      <c r="B110" s="19" t="s">
        <v>235</v>
      </c>
      <c r="C110" s="19"/>
      <c r="D110" s="19"/>
      <c r="E110" s="19"/>
      <c r="F110" s="19"/>
      <c r="G110" s="19"/>
      <c r="H110" s="19"/>
      <c r="I110" s="24"/>
      <c r="J110" s="27"/>
      <c r="K110" s="19"/>
      <c r="L110" s="19"/>
      <c r="M110" s="19"/>
      <c r="N110" s="32"/>
      <c r="O110" s="32"/>
      <c r="P110" s="32"/>
    </row>
    <row r="111" spans="1:16">
      <c r="B111" s="19" t="s">
        <v>236</v>
      </c>
      <c r="C111" s="19"/>
      <c r="D111" s="19"/>
      <c r="E111" s="19"/>
      <c r="F111" s="19"/>
      <c r="G111" s="19"/>
      <c r="H111" s="19"/>
      <c r="I111" s="24"/>
      <c r="J111" s="27"/>
      <c r="K111" s="19"/>
      <c r="L111" s="19"/>
      <c r="M111" s="19"/>
      <c r="N111" s="32"/>
      <c r="O111" s="32"/>
      <c r="P111" s="32"/>
    </row>
    <row r="112" spans="1:16">
      <c r="B112" s="19" t="s">
        <v>237</v>
      </c>
      <c r="C112" s="19"/>
      <c r="D112" s="19"/>
      <c r="E112" s="19"/>
      <c r="F112" s="19"/>
      <c r="G112" s="19"/>
      <c r="H112" s="19"/>
      <c r="I112" s="24"/>
      <c r="J112" s="27"/>
      <c r="K112" s="19"/>
      <c r="L112" s="19"/>
      <c r="M112" s="19"/>
      <c r="N112" s="32"/>
      <c r="O112" s="32"/>
      <c r="P112" s="32"/>
    </row>
    <row r="113" spans="1:16">
      <c r="B113" s="19" t="s">
        <v>238</v>
      </c>
      <c r="C113" s="19"/>
      <c r="D113" s="19"/>
      <c r="E113" s="19"/>
      <c r="F113" s="19"/>
      <c r="G113" s="19"/>
      <c r="H113" s="19"/>
      <c r="I113" s="24"/>
      <c r="J113" s="27"/>
      <c r="K113" s="19"/>
      <c r="L113" s="19"/>
      <c r="M113" s="19"/>
      <c r="N113" s="32"/>
      <c r="O113" s="32"/>
      <c r="P113" s="32"/>
    </row>
    <row r="114" spans="1:16">
      <c r="B114" s="19" t="s">
        <v>239</v>
      </c>
      <c r="C114" s="19"/>
      <c r="D114" s="19"/>
      <c r="E114" s="19"/>
      <c r="F114" s="19"/>
      <c r="G114" s="19"/>
      <c r="H114" s="19"/>
      <c r="I114" s="24"/>
      <c r="J114" s="27"/>
      <c r="K114" s="19"/>
      <c r="L114" s="19"/>
      <c r="M114" s="19"/>
      <c r="N114" s="32"/>
      <c r="O114" s="32"/>
      <c r="P114" s="32"/>
    </row>
    <row r="115" spans="1:16">
      <c r="B115" s="19" t="s">
        <v>240</v>
      </c>
      <c r="C115" s="19"/>
      <c r="D115" s="19"/>
      <c r="E115" s="19"/>
      <c r="F115" s="19"/>
      <c r="G115" s="19"/>
      <c r="H115" s="19"/>
      <c r="I115" s="24"/>
      <c r="J115" s="27"/>
      <c r="K115" s="19"/>
      <c r="L115" s="19"/>
      <c r="M115" s="19"/>
      <c r="N115" s="32"/>
      <c r="O115" s="32"/>
      <c r="P115" s="32"/>
    </row>
    <row r="116" spans="1:16">
      <c r="B116" s="19" t="s">
        <v>241</v>
      </c>
      <c r="C116" s="19"/>
      <c r="D116" s="19"/>
      <c r="E116" s="19"/>
      <c r="F116" s="19"/>
      <c r="G116" s="19"/>
      <c r="H116" s="19"/>
      <c r="I116" s="24"/>
      <c r="J116" s="27"/>
      <c r="K116" s="19"/>
      <c r="L116" s="19"/>
      <c r="M116" s="19"/>
      <c r="N116" s="32"/>
      <c r="O116" s="32"/>
      <c r="P116" s="32"/>
    </row>
    <row r="117" spans="1:16">
      <c r="B117" s="19" t="s">
        <v>242</v>
      </c>
      <c r="C117" s="19"/>
      <c r="D117" s="19"/>
      <c r="E117" s="19"/>
      <c r="F117" s="19"/>
      <c r="G117" s="19"/>
      <c r="H117" s="19"/>
      <c r="I117" s="24"/>
      <c r="J117" s="27"/>
      <c r="K117" s="19"/>
      <c r="L117" s="19"/>
      <c r="M117" s="19"/>
      <c r="N117" s="32"/>
      <c r="O117" s="32"/>
      <c r="P117" s="32"/>
    </row>
    <row r="118" spans="1:16">
      <c r="A118" s="1" t="s">
        <v>243</v>
      </c>
      <c r="B118" s="20" t="s">
        <v>244</v>
      </c>
      <c r="C118" s="19"/>
      <c r="D118" s="19"/>
      <c r="E118" s="19"/>
      <c r="F118" s="19"/>
      <c r="G118" s="19"/>
      <c r="H118" s="19"/>
      <c r="I118" s="24">
        <v>0</v>
      </c>
      <c r="J118" s="27"/>
      <c r="K118" s="19"/>
      <c r="L118" s="19"/>
      <c r="M118" s="19"/>
      <c r="N118" s="32"/>
      <c r="O118" s="32"/>
      <c r="P118" s="32"/>
    </row>
    <row r="119" spans="1:16">
      <c r="B119" s="20" t="s">
        <v>245</v>
      </c>
      <c r="C119" s="19"/>
      <c r="D119" s="19"/>
      <c r="E119" s="19"/>
      <c r="F119" s="19"/>
      <c r="G119" s="19"/>
      <c r="H119" s="19"/>
      <c r="I119" s="24">
        <v>1</v>
      </c>
      <c r="J119" s="27"/>
      <c r="K119" s="19"/>
      <c r="L119" s="19"/>
      <c r="M119" s="19"/>
      <c r="N119" s="32"/>
      <c r="O119" s="32"/>
      <c r="P119" s="32"/>
    </row>
    <row r="120" spans="1:16">
      <c r="B120" s="20" t="s">
        <v>246</v>
      </c>
      <c r="C120" s="19"/>
      <c r="D120" s="19"/>
      <c r="E120" s="19"/>
      <c r="F120" s="19"/>
      <c r="G120" s="19"/>
      <c r="H120" s="19"/>
      <c r="I120" s="24">
        <v>2</v>
      </c>
      <c r="J120" s="27"/>
      <c r="K120" s="19"/>
      <c r="L120" s="19"/>
      <c r="M120" s="19"/>
      <c r="N120" s="32"/>
      <c r="O120" s="32"/>
      <c r="P120" s="32"/>
    </row>
    <row r="121" spans="1:16">
      <c r="B121" s="20" t="s">
        <v>247</v>
      </c>
      <c r="C121" s="19"/>
      <c r="D121" s="19"/>
      <c r="E121" s="19"/>
      <c r="F121" s="19"/>
      <c r="G121" s="19"/>
      <c r="H121" s="19"/>
      <c r="I121" s="24">
        <v>3</v>
      </c>
      <c r="J121" s="27"/>
      <c r="K121" s="20">
        <v>3</v>
      </c>
      <c r="L121" s="19"/>
      <c r="M121" s="19"/>
      <c r="N121" s="32"/>
      <c r="O121" s="32"/>
      <c r="P121" s="32"/>
    </row>
    <row r="122" spans="1:16">
      <c r="B122" s="20" t="s">
        <v>248</v>
      </c>
      <c r="C122" s="19"/>
      <c r="D122" s="19"/>
      <c r="E122" s="19"/>
      <c r="F122" s="19"/>
      <c r="G122" s="19"/>
      <c r="H122" s="19"/>
      <c r="I122" s="24">
        <v>3</v>
      </c>
      <c r="J122" s="27"/>
      <c r="K122" s="19"/>
      <c r="L122" s="19"/>
      <c r="M122" s="19"/>
      <c r="N122" s="32"/>
      <c r="O122" s="32"/>
      <c r="P122" s="32"/>
    </row>
    <row r="123" spans="1:16">
      <c r="B123" s="20" t="s">
        <v>249</v>
      </c>
      <c r="C123" s="19"/>
      <c r="D123" s="19"/>
      <c r="E123" s="19"/>
      <c r="F123" s="19"/>
      <c r="G123" s="19"/>
      <c r="H123" s="19"/>
      <c r="I123" s="24">
        <v>2</v>
      </c>
      <c r="J123" s="27"/>
      <c r="K123" s="19"/>
      <c r="L123" s="19"/>
      <c r="M123" s="19"/>
      <c r="N123" s="32"/>
      <c r="O123" s="32"/>
      <c r="P123" s="32"/>
    </row>
    <row r="124" spans="1:16">
      <c r="A124" s="1" t="s">
        <v>250</v>
      </c>
      <c r="B124" s="19" t="s">
        <v>251</v>
      </c>
      <c r="C124" s="19"/>
      <c r="D124" s="19"/>
      <c r="E124" s="19"/>
      <c r="F124" s="19"/>
      <c r="G124" s="19"/>
      <c r="H124" s="19"/>
      <c r="I124" s="24"/>
      <c r="J124" s="27"/>
      <c r="K124" s="19"/>
      <c r="L124" s="19"/>
      <c r="M124" s="19"/>
      <c r="N124" s="32"/>
      <c r="O124" s="32"/>
      <c r="P124" s="32"/>
    </row>
    <row r="125" spans="1:16">
      <c r="B125" s="19" t="s">
        <v>252</v>
      </c>
      <c r="C125" s="19"/>
      <c r="D125" s="19"/>
      <c r="E125" s="19"/>
      <c r="F125" s="19"/>
      <c r="G125" s="19"/>
      <c r="H125" s="19"/>
      <c r="I125" s="24"/>
      <c r="J125" s="27"/>
      <c r="K125" s="19"/>
      <c r="L125" s="19"/>
      <c r="M125" s="19"/>
      <c r="N125" s="32"/>
      <c r="O125" s="32"/>
      <c r="P125" s="32"/>
    </row>
    <row r="126" spans="1:16">
      <c r="B126" s="19" t="s">
        <v>253</v>
      </c>
      <c r="C126" s="19"/>
      <c r="D126" s="19"/>
      <c r="E126" s="19"/>
      <c r="F126" s="19"/>
      <c r="G126" s="19"/>
      <c r="H126" s="19"/>
      <c r="I126" s="24"/>
      <c r="J126" s="27"/>
      <c r="K126" s="19"/>
      <c r="L126" s="19"/>
      <c r="M126" s="19"/>
      <c r="N126" s="32"/>
      <c r="O126" s="32"/>
      <c r="P126" s="32"/>
    </row>
    <row r="127" spans="1:16">
      <c r="B127" s="19" t="s">
        <v>254</v>
      </c>
      <c r="C127" s="19"/>
      <c r="D127" s="19"/>
      <c r="E127" s="19"/>
      <c r="F127" s="19"/>
      <c r="G127" s="19"/>
      <c r="H127" s="19"/>
      <c r="I127" s="24"/>
      <c r="J127" s="27"/>
      <c r="K127" s="19"/>
      <c r="L127" s="19"/>
      <c r="M127" s="19"/>
      <c r="N127" s="32"/>
      <c r="O127" s="32"/>
      <c r="P127" s="32"/>
    </row>
    <row r="128" spans="1:16">
      <c r="B128" s="19" t="s">
        <v>255</v>
      </c>
      <c r="C128" s="19"/>
      <c r="D128" s="19"/>
      <c r="E128" s="19"/>
      <c r="F128" s="19"/>
      <c r="G128" s="19"/>
      <c r="H128" s="19"/>
      <c r="I128" s="24"/>
      <c r="J128" s="27"/>
      <c r="K128" s="19"/>
      <c r="L128" s="19"/>
      <c r="M128" s="19"/>
      <c r="N128" s="32"/>
      <c r="O128" s="32"/>
      <c r="P128" s="32"/>
    </row>
    <row r="129" spans="1:16">
      <c r="B129" s="19"/>
      <c r="C129" s="19"/>
      <c r="D129" s="19"/>
      <c r="E129" s="19"/>
      <c r="F129" s="19"/>
      <c r="G129" s="19"/>
      <c r="H129" s="19"/>
      <c r="I129" s="24"/>
      <c r="J129" s="27"/>
      <c r="K129" s="19"/>
      <c r="L129" s="19"/>
      <c r="M129" s="19"/>
      <c r="N129" s="32"/>
      <c r="O129" s="32"/>
      <c r="P129" s="32"/>
    </row>
    <row r="130" spans="1:16" ht="16.899999999999999">
      <c r="A130" s="9" t="s">
        <v>39</v>
      </c>
      <c r="B130" s="19"/>
      <c r="C130" s="19"/>
      <c r="D130" s="19"/>
      <c r="E130" s="19"/>
      <c r="F130" s="19"/>
      <c r="G130" s="19"/>
      <c r="H130" s="19"/>
      <c r="I130" s="24"/>
      <c r="J130" s="27"/>
      <c r="K130" s="19"/>
      <c r="L130" s="19"/>
      <c r="M130" s="19"/>
      <c r="N130" s="32"/>
      <c r="O130" s="32"/>
      <c r="P130" s="32"/>
    </row>
    <row r="131" spans="1:16">
      <c r="A131" s="1" t="s">
        <v>256</v>
      </c>
      <c r="B131" s="19"/>
      <c r="C131" s="19"/>
      <c r="D131" s="19"/>
      <c r="E131" s="19"/>
      <c r="F131" s="19"/>
      <c r="G131" s="19"/>
      <c r="H131" s="19"/>
      <c r="I131" s="24"/>
      <c r="J131" s="27"/>
      <c r="K131" s="19"/>
      <c r="L131" s="19"/>
      <c r="M131" s="19"/>
      <c r="N131" s="32"/>
      <c r="O131" s="32"/>
      <c r="P131" s="32"/>
    </row>
    <row r="132" spans="1:16">
      <c r="A132" s="1" t="s">
        <v>96</v>
      </c>
      <c r="B132" s="20"/>
      <c r="C132" s="19"/>
      <c r="D132" s="19"/>
      <c r="E132" s="19"/>
      <c r="F132" s="19"/>
      <c r="G132" s="19"/>
      <c r="H132" s="19"/>
      <c r="I132" s="24">
        <v>3</v>
      </c>
      <c r="J132" s="27"/>
      <c r="K132" s="20">
        <v>3</v>
      </c>
      <c r="L132" s="19"/>
      <c r="M132" s="19"/>
      <c r="N132" s="32"/>
      <c r="O132" s="32"/>
      <c r="P132" s="32"/>
    </row>
    <row r="133" spans="1:16">
      <c r="A133" s="1" t="s">
        <v>257</v>
      </c>
      <c r="B133" s="19"/>
      <c r="C133" s="19"/>
      <c r="D133" s="19" t="s">
        <v>258</v>
      </c>
      <c r="E133" s="19"/>
      <c r="F133" s="19"/>
      <c r="G133" s="18" t="s">
        <v>259</v>
      </c>
      <c r="H133" s="19"/>
      <c r="I133" s="24">
        <v>1</v>
      </c>
      <c r="J133" s="27"/>
      <c r="K133" s="19"/>
      <c r="L133" s="19"/>
      <c r="M133" s="19"/>
      <c r="N133" s="32"/>
      <c r="O133" s="32"/>
      <c r="P133" s="32"/>
    </row>
    <row r="134" spans="1:16">
      <c r="B134" s="19"/>
      <c r="C134" s="19"/>
      <c r="D134" s="19" t="s">
        <v>260</v>
      </c>
      <c r="E134" s="19"/>
      <c r="F134" s="19"/>
      <c r="G134" s="18" t="s">
        <v>261</v>
      </c>
      <c r="H134" s="19"/>
      <c r="I134" s="24">
        <v>1</v>
      </c>
      <c r="J134" s="27"/>
      <c r="K134" s="19"/>
      <c r="L134" s="19"/>
      <c r="M134" s="19"/>
      <c r="N134" s="32"/>
      <c r="O134" s="32"/>
      <c r="P134" s="32"/>
    </row>
    <row r="135" spans="1:16">
      <c r="B135" s="19"/>
      <c r="C135" s="19"/>
      <c r="D135" s="19" t="s">
        <v>262</v>
      </c>
      <c r="E135" s="19"/>
      <c r="F135" s="19"/>
      <c r="G135" s="18"/>
      <c r="H135" s="19"/>
      <c r="I135" s="24">
        <v>1</v>
      </c>
      <c r="J135" s="27"/>
      <c r="K135" s="19"/>
      <c r="L135" s="19"/>
      <c r="M135" s="19"/>
      <c r="N135" s="32"/>
      <c r="O135" s="32"/>
      <c r="P135" s="32"/>
    </row>
    <row r="136" spans="1:16">
      <c r="B136" s="19"/>
      <c r="C136" s="19"/>
      <c r="D136" s="19" t="s">
        <v>263</v>
      </c>
      <c r="E136" s="19"/>
      <c r="F136" s="19"/>
      <c r="G136" s="18"/>
      <c r="H136" s="19"/>
      <c r="I136" s="24">
        <v>1</v>
      </c>
      <c r="J136" s="27"/>
      <c r="K136" s="19"/>
      <c r="L136" s="19"/>
      <c r="M136" s="19"/>
      <c r="N136" s="32"/>
      <c r="O136" s="32"/>
      <c r="P136" s="32"/>
    </row>
    <row r="137" spans="1:16">
      <c r="B137" s="19"/>
      <c r="C137" s="19"/>
      <c r="D137" s="19" t="s">
        <v>264</v>
      </c>
      <c r="E137" s="19"/>
      <c r="F137" s="19"/>
      <c r="G137" s="18"/>
      <c r="H137" s="19"/>
      <c r="I137" s="24">
        <v>1</v>
      </c>
      <c r="J137" s="27"/>
      <c r="K137" s="19"/>
      <c r="L137" s="19"/>
      <c r="M137" s="19"/>
      <c r="N137" s="32"/>
      <c r="O137" s="32"/>
      <c r="P137" s="32"/>
    </row>
    <row r="138" spans="1:16">
      <c r="B138" s="19"/>
      <c r="C138" s="19"/>
      <c r="D138" s="19" t="s">
        <v>265</v>
      </c>
      <c r="E138" s="19"/>
      <c r="F138" s="19"/>
      <c r="G138" s="18"/>
      <c r="H138" s="19"/>
      <c r="I138" s="24">
        <v>1</v>
      </c>
      <c r="J138" s="27"/>
      <c r="K138" s="19"/>
      <c r="L138" s="19"/>
      <c r="M138" s="19"/>
      <c r="N138" s="32"/>
      <c r="O138" s="32"/>
      <c r="P138" s="32"/>
    </row>
    <row r="139" spans="1:16">
      <c r="B139" s="19"/>
      <c r="C139" s="19"/>
      <c r="D139" s="19" t="s">
        <v>266</v>
      </c>
      <c r="E139" s="19"/>
      <c r="F139" s="19"/>
      <c r="G139" s="18"/>
      <c r="H139" s="19"/>
      <c r="I139" s="24">
        <v>1</v>
      </c>
      <c r="J139" s="27"/>
      <c r="K139" s="19"/>
      <c r="L139" s="18">
        <v>7</v>
      </c>
      <c r="M139" s="19"/>
      <c r="N139" s="32"/>
      <c r="O139" s="32"/>
      <c r="P139" s="32"/>
    </row>
    <row r="140" spans="1:16">
      <c r="A140" s="1" t="s">
        <v>105</v>
      </c>
      <c r="B140" s="19"/>
      <c r="C140" s="19"/>
      <c r="D140" s="19"/>
      <c r="E140" s="19"/>
      <c r="F140" s="19"/>
      <c r="G140" s="19"/>
      <c r="H140" s="19"/>
      <c r="I140" s="24"/>
      <c r="J140" s="27"/>
      <c r="K140" s="19"/>
      <c r="L140" s="19"/>
      <c r="M140" s="19"/>
      <c r="N140" s="32"/>
      <c r="O140" s="32"/>
      <c r="P140" s="32"/>
    </row>
    <row r="141" spans="1:16">
      <c r="A141" s="1" t="s">
        <v>267</v>
      </c>
      <c r="B141" s="19"/>
      <c r="C141" s="19"/>
      <c r="D141" s="18" t="s">
        <v>171</v>
      </c>
      <c r="E141" s="19"/>
      <c r="F141" s="19"/>
      <c r="G141" s="19"/>
      <c r="H141" s="19"/>
      <c r="I141" s="24">
        <v>0</v>
      </c>
      <c r="J141" s="27"/>
      <c r="K141" s="19"/>
      <c r="L141" s="19"/>
      <c r="M141" s="19"/>
      <c r="N141" s="18" t="s">
        <v>171</v>
      </c>
      <c r="O141" s="32"/>
      <c r="P141" s="32"/>
    </row>
    <row r="142" spans="1:16">
      <c r="B142" s="19"/>
      <c r="C142" s="19"/>
      <c r="D142" s="18" t="s">
        <v>268</v>
      </c>
      <c r="E142" s="19"/>
      <c r="F142" s="19"/>
      <c r="G142" s="19"/>
      <c r="H142" s="19"/>
      <c r="I142" s="24">
        <v>2</v>
      </c>
      <c r="J142" s="27"/>
      <c r="K142" s="19"/>
      <c r="L142" s="19"/>
      <c r="M142" s="19"/>
      <c r="N142" s="32"/>
      <c r="O142" s="18" t="s">
        <v>268</v>
      </c>
      <c r="P142" s="32"/>
    </row>
    <row r="143" spans="1:16">
      <c r="B143" s="19"/>
      <c r="C143" s="19"/>
      <c r="D143" s="18" t="s">
        <v>269</v>
      </c>
      <c r="E143" s="19"/>
      <c r="F143" s="19"/>
      <c r="G143" s="19"/>
      <c r="H143" s="19"/>
      <c r="I143" s="24">
        <v>2</v>
      </c>
      <c r="J143" s="27"/>
      <c r="K143" s="19"/>
      <c r="L143" s="19"/>
      <c r="M143" s="19"/>
      <c r="N143" s="32"/>
      <c r="P143" s="18" t="s">
        <v>269</v>
      </c>
    </row>
    <row r="144" spans="1:16">
      <c r="B144" s="19"/>
      <c r="C144" s="19"/>
      <c r="D144" s="18" t="s">
        <v>270</v>
      </c>
      <c r="E144" s="19"/>
      <c r="F144" s="19"/>
      <c r="G144" s="19"/>
      <c r="H144" s="19"/>
      <c r="I144" s="24">
        <v>3</v>
      </c>
      <c r="J144" s="27"/>
      <c r="K144" s="19"/>
      <c r="L144" s="18">
        <v>3</v>
      </c>
      <c r="M144" s="19"/>
      <c r="N144" s="35"/>
      <c r="O144" s="35"/>
      <c r="P144" s="36" t="s">
        <v>270</v>
      </c>
    </row>
    <row r="145" spans="11:16">
      <c r="K145" s="13">
        <f>SUM(K3:K144)</f>
        <v>23</v>
      </c>
      <c r="L145" s="15">
        <f>SUM(L3:L144)</f>
        <v>22</v>
      </c>
      <c r="M145" s="14">
        <f>SUM(M3:M144)</f>
        <v>25</v>
      </c>
      <c r="N145" s="25">
        <v>7</v>
      </c>
      <c r="O145" s="25">
        <v>7</v>
      </c>
      <c r="P145" s="25">
        <v>7</v>
      </c>
    </row>
  </sheetData>
  <sheetProtection selectLockedCells="1"/>
  <pageMargins left="0.70866141732283472" right="0.70866141732283472" top="1.2598425196850394" bottom="0.74803149606299213" header="0.31496062992125984" footer="0.31496062992125984"/>
  <pageSetup paperSize="9"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5E3ED1E0CD6D4FB946484891714784" ma:contentTypeVersion="10" ma:contentTypeDescription="Skapa ett nytt dokument." ma:contentTypeScope="" ma:versionID="696436a07b742028accd68a5caaf41b7">
  <xsd:schema xmlns:xsd="http://www.w3.org/2001/XMLSchema" xmlns:xs="http://www.w3.org/2001/XMLSchema" xmlns:p="http://schemas.microsoft.com/office/2006/metadata/properties" xmlns:ns2="26388b4f-313f-4f7f-9795-c24d21e64f73" xmlns:ns3="26484c6a-e3b0-48f5-b4bc-7046215f7294" targetNamespace="http://schemas.microsoft.com/office/2006/metadata/properties" ma:root="true" ma:fieldsID="7d198ace26d6e229447a667f8c93ffeb" ns2:_="" ns3:_="">
    <xsd:import namespace="26388b4f-313f-4f7f-9795-c24d21e64f73"/>
    <xsd:import namespace="26484c6a-e3b0-48f5-b4bc-7046215f72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388b4f-313f-4f7f-9795-c24d21e64f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484c6a-e3b0-48f5-b4bc-7046215f7294"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D7018-33A6-4A2F-B2C1-1ADED6EF29B9}"/>
</file>

<file path=customXml/itemProps2.xml><?xml version="1.0" encoding="utf-8"?>
<ds:datastoreItem xmlns:ds="http://schemas.openxmlformats.org/officeDocument/2006/customXml" ds:itemID="{BFB99956-5809-4C79-909B-68F621E3DA62}"/>
</file>

<file path=customXml/itemProps3.xml><?xml version="1.0" encoding="utf-8"?>
<ds:datastoreItem xmlns:ds="http://schemas.openxmlformats.org/officeDocument/2006/customXml" ds:itemID="{D8B8F62A-72C0-4003-B5F6-6884A401E1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 Olsson</dc:creator>
  <cp:keywords/>
  <dc:description/>
  <cp:lastModifiedBy>Kristina Söderberg</cp:lastModifiedBy>
  <cp:revision/>
  <dcterms:created xsi:type="dcterms:W3CDTF">2022-04-27T14:09:32Z</dcterms:created>
  <dcterms:modified xsi:type="dcterms:W3CDTF">2024-03-07T15:07:46Z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0x0101007C5E3ED1E0CD6D4FB946484891714784</vt:lpwstr>
  </property>
  <property fmtid="{D5CDD505-2E9C-101B-9397-08002B2CF9AE}" pid="3" name="MSIP_Label_680afd86-dcf7-4483-b9eb-5af1dcd104e1_Enabled">
    <vt:lpwstr>true</vt:lpwstr>
  </property>
  <property fmtid="{D5CDD505-2E9C-101B-9397-08002B2CF9AE}" pid="4" name="MSIP_Label_680afd86-dcf7-4483-b9eb-5af1dcd104e1_SetDate">
    <vt:lpwstr>2024-02-05T15:30:20Z</vt:lpwstr>
  </property>
  <property fmtid="{D5CDD505-2E9C-101B-9397-08002B2CF9AE}" pid="5" name="MSIP_Label_680afd86-dcf7-4483-b9eb-5af1dcd104e1_Method">
    <vt:lpwstr>Standard</vt:lpwstr>
  </property>
  <property fmtid="{D5CDD505-2E9C-101B-9397-08002B2CF9AE}" pid="6" name="MSIP_Label_680afd86-dcf7-4483-b9eb-5af1dcd104e1_Name">
    <vt:lpwstr>K2 Intern</vt:lpwstr>
  </property>
  <property fmtid="{D5CDD505-2E9C-101B-9397-08002B2CF9AE}" pid="7" name="MSIP_Label_680afd86-dcf7-4483-b9eb-5af1dcd104e1_SiteId">
    <vt:lpwstr>5a9809cf-0bcb-413a-838a-09ecc40cc9e8</vt:lpwstr>
  </property>
  <property fmtid="{D5CDD505-2E9C-101B-9397-08002B2CF9AE}" pid="8" name="MSIP_Label_680afd86-dcf7-4483-b9eb-5af1dcd104e1_ActionId">
    <vt:lpwstr>3937ccc0-2b5d-4343-b22a-0cdfb7be98dc</vt:lpwstr>
  </property>
  <property fmtid="{D5CDD505-2E9C-101B-9397-08002B2CF9AE}" pid="9" name="MSIP_Label_680afd86-dcf7-4483-b9eb-5af1dcd104e1_ContentBits">
    <vt:lpwstr>0</vt:lpwstr>
  </property>
</Properties>
</file>